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0.10.10.10\Administracja\ROK 2024\272 postępowania i rejestr\272.488.KW materialy biurowe\do zamieszczenia\"/>
    </mc:Choice>
  </mc:AlternateContent>
  <xr:revisionPtr revIDLastSave="0" documentId="13_ncr:1_{0A91D1CC-E2F4-47DE-857D-5670569BF345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Część 1 Przybory do pisania" sheetId="10" r:id="rId1"/>
    <sheet name="Część 2 Akcesoria biurowe" sheetId="11" r:id="rId2"/>
    <sheet name="Część 3 Materiały papiernicze" sheetId="12" r:id="rId3"/>
    <sheet name="Część 4 Wyposażenie" sheetId="6" r:id="rId4"/>
    <sheet name="Część 5 Kalendarze" sheetId="7" r:id="rId5"/>
    <sheet name="Część 6 Dostawa papieru" sheetId="9" r:id="rId6"/>
    <sheet name="Część 7 Papier ozdobny" sheetId="13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33" i="12"/>
  <c r="J33" i="12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5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6" i="12"/>
  <c r="J21" i="10"/>
  <c r="J20" i="10"/>
  <c r="J19" i="10"/>
  <c r="J18" i="10"/>
  <c r="J17" i="10"/>
  <c r="J16" i="10"/>
  <c r="J15" i="10"/>
  <c r="J14" i="10"/>
  <c r="J13" i="10"/>
  <c r="J12" i="10"/>
  <c r="J10" i="10"/>
  <c r="J8" i="10"/>
  <c r="J7" i="10"/>
  <c r="J6" i="10"/>
  <c r="J5" i="10"/>
  <c r="I21" i="10"/>
  <c r="I20" i="10"/>
  <c r="I19" i="10"/>
  <c r="I18" i="10"/>
  <c r="I17" i="10"/>
  <c r="I16" i="10"/>
  <c r="I15" i="10"/>
  <c r="I14" i="10"/>
  <c r="I13" i="10"/>
  <c r="I12" i="10"/>
  <c r="I10" i="10"/>
  <c r="I8" i="10"/>
  <c r="I7" i="10"/>
  <c r="I6" i="10"/>
  <c r="I5" i="10"/>
  <c r="J6" i="6"/>
  <c r="J7" i="6"/>
  <c r="J8" i="6"/>
  <c r="J9" i="6"/>
  <c r="J10" i="6"/>
  <c r="J5" i="6"/>
  <c r="I10" i="6"/>
  <c r="I9" i="6"/>
  <c r="I8" i="6"/>
  <c r="I7" i="6"/>
  <c r="I6" i="6"/>
  <c r="I5" i="6"/>
  <c r="J6" i="13"/>
  <c r="I6" i="13"/>
  <c r="I5" i="13"/>
  <c r="I7" i="13" s="1"/>
  <c r="F11" i="7"/>
  <c r="F10" i="7"/>
  <c r="F9" i="7"/>
  <c r="F8" i="7"/>
  <c r="F7" i="7"/>
  <c r="F6" i="7"/>
  <c r="G7" i="7"/>
  <c r="G8" i="7"/>
  <c r="G9" i="7"/>
  <c r="G10" i="7"/>
  <c r="G11" i="7"/>
  <c r="G6" i="7"/>
  <c r="J5" i="13"/>
  <c r="I48" i="11" l="1"/>
  <c r="I22" i="10"/>
  <c r="J22" i="10"/>
  <c r="I11" i="6"/>
  <c r="J7" i="13"/>
  <c r="G12" i="7"/>
  <c r="F12" i="7"/>
  <c r="J48" i="11" l="1"/>
</calcChain>
</file>

<file path=xl/sharedStrings.xml><?xml version="1.0" encoding="utf-8"?>
<sst xmlns="http://schemas.openxmlformats.org/spreadsheetml/2006/main" count="377" uniqueCount="204">
  <si>
    <t>Lp.</t>
  </si>
  <si>
    <t>Nazwa</t>
  </si>
  <si>
    <t>Opis</t>
  </si>
  <si>
    <t>Informacje dodatkowe</t>
  </si>
  <si>
    <t>j.m.</t>
  </si>
  <si>
    <t>Ilość</t>
  </si>
  <si>
    <t>wartość netto</t>
  </si>
  <si>
    <t>wartość brutto</t>
  </si>
  <si>
    <t>Spinacz owalny</t>
  </si>
  <si>
    <t>28 mm, op.a'100 szt.</t>
  </si>
  <si>
    <t>op.</t>
  </si>
  <si>
    <t>Klipy do papieru</t>
  </si>
  <si>
    <t>wykonane z metalu, 25 mm, op.a'12 szt.</t>
  </si>
  <si>
    <t>wykonane z metalu, 19 mm, op.a'12 szt.</t>
  </si>
  <si>
    <t xml:space="preserve">Zszywki do zszywacza </t>
  </si>
  <si>
    <t>24/6, op.a'1 000 szt.</t>
  </si>
  <si>
    <t>Linijka</t>
  </si>
  <si>
    <t>wykonana z przezroczystego plastiku, dł. 20 cm</t>
  </si>
  <si>
    <t>szt.</t>
  </si>
  <si>
    <t>wykonana z przezroczystego plastiku, dł. 30 cm</t>
  </si>
  <si>
    <t xml:space="preserve">Nożyczki biurowe </t>
  </si>
  <si>
    <t>nożyczki biurowe 21.5cm Grand Soft GR-5850</t>
  </si>
  <si>
    <t>Taśma przezroczysta wąska 12 mm</t>
  </si>
  <si>
    <t xml:space="preserve">Taśma szeroka przeźroczysta do pakowania </t>
  </si>
  <si>
    <t>samoprzylepna PP brązowa 75mmx66m</t>
  </si>
  <si>
    <t>taśma przeźroczysta</t>
  </si>
  <si>
    <t>Zszywacz biurowy Leitz®</t>
  </si>
  <si>
    <t xml:space="preserve">ładowany od góry, zszywa jednorazowo do 30 kartek, pojemnosc magazynka do 1000 zszywek 24/6 </t>
  </si>
  <si>
    <t>czarny</t>
  </si>
  <si>
    <t>niebieski</t>
  </si>
  <si>
    <t xml:space="preserve">szt. </t>
  </si>
  <si>
    <t>czerwony</t>
  </si>
  <si>
    <t>Dziurkacz średni Leitz®</t>
  </si>
  <si>
    <t>pojemnik na ścinki, ergonomiczny uchwyt, precyzyjny ogranicznik formatu z okienkiem do podglądu, z wyraźnie zaznaczonym formatem, dziurkuje jednorazowo do 16 kartek</t>
  </si>
  <si>
    <t>Rozszywacz z blokadą</t>
  </si>
  <si>
    <t>do wszystkich rodzajów zszywek, metalowa konstrukacja, obudowa z trwałego tworzywa</t>
  </si>
  <si>
    <t>Datownik samotuszujący Shiny Dater S-300</t>
  </si>
  <si>
    <t xml:space="preserve">w wersji polskiej, wysokość liter/cyfr 3,8 mm </t>
  </si>
  <si>
    <t>Taśma samoprzylepna SCOTCH® Crystal Tape 19 mm x 33 m</t>
  </si>
  <si>
    <t>19 mmx 33 m, krystalicznie przeźroczysta, nie żółknie pod wpływem czasu</t>
  </si>
  <si>
    <t xml:space="preserve">Taśma do metkownicy II rzędowej BLITZ C17, szerokość 2,6 cm </t>
  </si>
  <si>
    <t>biała</t>
  </si>
  <si>
    <t>pomarańczowa</t>
  </si>
  <si>
    <t>czerwona</t>
  </si>
  <si>
    <t>zielona</t>
  </si>
  <si>
    <t>Taśma do metkownicy III-rzędowej BLITZ T111.A12, rozmiar: 28 x 29</t>
  </si>
  <si>
    <t xml:space="preserve">Wałeczki do metkownicy II rzędowej C17 </t>
  </si>
  <si>
    <t xml:space="preserve">op. </t>
  </si>
  <si>
    <t>Grzbiety plastikowe okrągłe</t>
  </si>
  <si>
    <t>op. a'100 szt</t>
  </si>
  <si>
    <t>A4, 21 oczek, średnica 22 mm, opakowanie 100 szt., kolor niebieski</t>
  </si>
  <si>
    <t>op. a'50 szt.</t>
  </si>
  <si>
    <t>A4, 21 oczek, średnica 22 mm, opakowanie 100 szt., kolor czerwony</t>
  </si>
  <si>
    <t>Pinezki (beczółki) do tablic korkowych  /a`100/</t>
  </si>
  <si>
    <t xml:space="preserve">op. a'100 szt. </t>
  </si>
  <si>
    <t>Segregator z mechanizmem A4 ESSELTE® No.1</t>
  </si>
  <si>
    <t>szerokość grzbietu 75 mm, z mechanizmem dźwigniowym, dolna krawędź wzmocniona metalową szyną, dwustronna wymienna etykieta</t>
  </si>
  <si>
    <t>zielony</t>
  </si>
  <si>
    <t>RAZEM</t>
  </si>
  <si>
    <t>przezroczysta obudowa, zaopatrzona w gumowy uchwyt i klips - barwone w kolorze tuszu, długość linii pisania 6000 m, grubość linii 0,3 mm, średnica kulki 0,7 mm</t>
  </si>
  <si>
    <t>(wymazywalny) do opisu akt</t>
  </si>
  <si>
    <t>Wkład do długopisu Pilot Frixion ball</t>
  </si>
  <si>
    <t>cienkopis z końcówką o grubości 0,4 mm, tusz na bazie wody, końcówka oprawiona w metal</t>
  </si>
  <si>
    <t>uniwersalny tusz na bazie wody, grubość linii:2-5 mm</t>
  </si>
  <si>
    <t>żółty</t>
  </si>
  <si>
    <t>marker permamentny do szkła, drewna, plastiku, sprężysta końcówka odporna na ścieranie, wodoodporny atrament na bazie spirytusu, grubość  linii F1,0 mm</t>
  </si>
  <si>
    <t>biały</t>
  </si>
  <si>
    <t>Rysik do szkła</t>
  </si>
  <si>
    <t>Skoroszyt kartonowy oczkowy</t>
  </si>
  <si>
    <t>1/2, wykonany z kartonu o grubości 250 g/m2</t>
  </si>
  <si>
    <t xml:space="preserve">Teczka lakierowana z gumką ESSELTE® </t>
  </si>
  <si>
    <t>na dokumenty formatu A4 z gumką, wykonana z kartonu o gramaturze 400g/m2, karton kolorowy i lakierowany z zewnętrznej strony, trzy zakładki zabezpieczajace dokumenty przed wypadaniem</t>
  </si>
  <si>
    <t xml:space="preserve">Teczka w twardej oprawie lakierowana z gumką ESSELTE® </t>
  </si>
  <si>
    <t>Skoroszyt PVC A4 zawieszany</t>
  </si>
  <si>
    <t>wykonany z mocnego i sztywnego PCV, przednia okładka przezroczysta, tylna kolorowa, papierowy, wysuwany pasek opisowy, zaokrąglone rogi, boczna perforacja umożliwiająca wpięcie do segregatora</t>
  </si>
  <si>
    <t xml:space="preserve">Pudełko do archiwizacji dokumentów </t>
  </si>
  <si>
    <t>wykonane z tektury, szerokość grzbietu 100 mm, pole opisowe na grzbiecie i bocznej ściance 
350 dł. x 247 szer. x 100 wys.</t>
  </si>
  <si>
    <t>Koszulki na dokumenty ESSELTE® formatu A4</t>
  </si>
  <si>
    <t>wykonana z krystalicznej folii PP o grubości 55 mikronów, sposób otwierania z góry, op.a'100 szt.</t>
  </si>
  <si>
    <t>Karteczki samoprzylepne</t>
  </si>
  <si>
    <t>żółte</t>
  </si>
  <si>
    <t>38x51 mm, bloczek samoprzylepny, op. a'la 12x100 szt</t>
  </si>
  <si>
    <t xml:space="preserve">4 kolory </t>
  </si>
  <si>
    <t>76x127mm bloczek samoprzylepny op. a'100 szt.</t>
  </si>
  <si>
    <t>76x76 mm, bloczek 100 kartek, op.a'1 szt.</t>
  </si>
  <si>
    <t xml:space="preserve">Kostka kolorowa klejona </t>
  </si>
  <si>
    <t>85x85x40 mm</t>
  </si>
  <si>
    <t>Zeszyt A5</t>
  </si>
  <si>
    <t>32 kartkowy, w kratkę</t>
  </si>
  <si>
    <t>Kołonotatnik A5</t>
  </si>
  <si>
    <t xml:space="preserve">w kratę, ilość kartek 100 stron, spirala na krótszym boku, format A5, otwierany od góry </t>
  </si>
  <si>
    <t>Przekładki kartonowe</t>
  </si>
  <si>
    <t>zielone</t>
  </si>
  <si>
    <t>różowe</t>
  </si>
  <si>
    <t>Zakładki indeksujące</t>
  </si>
  <si>
    <t>zakładki półprzezroczyste, wykonane z folii, można po nich pisać, do wielokrotnego przyklejania, rozmiar 12x45 mm, liczba zakładek 5x25 szt.</t>
  </si>
  <si>
    <t>mix kolorów</t>
  </si>
  <si>
    <t>Zakreślacz Boss 70 Stabilo Etui 8 kolorów</t>
  </si>
  <si>
    <t>8 kolorów</t>
  </si>
  <si>
    <t>op. 10 szt.</t>
  </si>
  <si>
    <t>op. 10szt.</t>
  </si>
  <si>
    <t>Przekładki kartonowe ESSELTE numeryczne 1-10</t>
  </si>
  <si>
    <t>wykonane z kartonu o gramaturze 160g/m2, laminowane, kolorowe indeksy, perforacja wzmocnione folią, karta informacyjno - opisowa, format A4</t>
  </si>
  <si>
    <t>10 stron</t>
  </si>
  <si>
    <t>Przekładki kartonowe ESSELTE numeryczne 1-12</t>
  </si>
  <si>
    <t>12 stron</t>
  </si>
  <si>
    <t>Zszywki LEITZ</t>
  </si>
  <si>
    <t>24/8, op.a'1 000 szt.</t>
  </si>
  <si>
    <t>op</t>
  </si>
  <si>
    <t>Gumka do ścierania STAEDTLER RASOPLAST COMBI</t>
  </si>
  <si>
    <t>wymiary 43x19x13mm</t>
  </si>
  <si>
    <t>Linijka aluminiowa 30cm Grand model: GR-112-30</t>
  </si>
  <si>
    <t xml:space="preserve">wykonana z wytrzymałego aluminium dł. 30cm </t>
  </si>
  <si>
    <t>nożyczki biurowe 17.5cm Grand Soft GR-5700</t>
  </si>
  <si>
    <t xml:space="preserve">Taśma malarska </t>
  </si>
  <si>
    <t>wymiary 30mm/50m</t>
  </si>
  <si>
    <t>wymiary 48mm/33m</t>
  </si>
  <si>
    <t>szt</t>
  </si>
  <si>
    <t>Zszywacz biurowy Leitz 5523</t>
  </si>
  <si>
    <t>ładowany od góry, zszywa jednorazowo do 40 kartek, pojemność magazynka do 100 zszywek 24/8</t>
  </si>
  <si>
    <t>Koperty C6</t>
  </si>
  <si>
    <t>samoprzylepne, z paskiem, wymiar 162 mm x 114 mm, gramatura nie mniejsza niż 75 g/m2</t>
  </si>
  <si>
    <t>Koperty listowe C-4</t>
  </si>
  <si>
    <t>samoprzylepne, z paskiem, wymiar 229 mm x 324 mm, gramatura nie mniejsza niż 90 g/m2</t>
  </si>
  <si>
    <t xml:space="preserve">Segregator Esselte Vivida A4 z 4 Kółkami </t>
  </si>
  <si>
    <t>szerokość grzbietu 35-50 mm, standardowy mechanizm z 4 ringami w kształcie koła, wymiary (mm) 42x318x225. Etykieta grzbietowa wymienna. Średnica ringu (mm) 25 mm.</t>
  </si>
  <si>
    <t>Magnes neodymowy walcowy</t>
  </si>
  <si>
    <t>10x2 mm mocny</t>
  </si>
  <si>
    <t>op. a'la 10 szt.</t>
  </si>
  <si>
    <t>Kalkulator biurowy Vector CD - 2372</t>
  </si>
  <si>
    <r>
      <t xml:space="preserve">Długopis z automatycznie chowanym wkładem </t>
    </r>
    <r>
      <rPr>
        <b/>
        <sz val="10"/>
        <rFont val="Calibri"/>
        <family val="2"/>
        <charset val="238"/>
      </rPr>
      <t>RYSTOR® Boy Pen 6000</t>
    </r>
  </si>
  <si>
    <r>
      <t xml:space="preserve">Długopis </t>
    </r>
    <r>
      <rPr>
        <b/>
        <sz val="10"/>
        <color theme="1"/>
        <rFont val="Calibri"/>
        <family val="2"/>
        <charset val="238"/>
      </rPr>
      <t xml:space="preserve">Pilot Frixion ball </t>
    </r>
  </si>
  <si>
    <r>
      <t xml:space="preserve">Cienkopis  </t>
    </r>
    <r>
      <rPr>
        <b/>
        <sz val="10"/>
        <rFont val="Calibri"/>
        <family val="2"/>
        <charset val="238"/>
      </rPr>
      <t>STABILO® Point 88</t>
    </r>
  </si>
  <si>
    <r>
      <t xml:space="preserve">Markery do pisania na szkle </t>
    </r>
    <r>
      <rPr>
        <b/>
        <sz val="10"/>
        <rFont val="Calibri"/>
        <family val="2"/>
        <charset val="238"/>
      </rPr>
      <t>SHARPIE® Fine</t>
    </r>
  </si>
  <si>
    <t>Kalkulator biurowy Vector CD - 2459</t>
  </si>
  <si>
    <t>wymiary: 197x148mm</t>
  </si>
  <si>
    <t>Etykiety samoprzylepne IGEPA 100 arkuszy A4 format 48,5x25,4 mm</t>
  </si>
  <si>
    <t>wymiary 48,5x25,4 mm</t>
  </si>
  <si>
    <t xml:space="preserve">wymiary 60x40 cm </t>
  </si>
  <si>
    <t xml:space="preserve">wymiary 40x30 cm </t>
  </si>
  <si>
    <t>Temperówka podwójna z pojemnikiem</t>
  </si>
  <si>
    <t>Rolka termiczna EMERSON RK05725</t>
  </si>
  <si>
    <t>wymiary: 57mm/25m</t>
  </si>
  <si>
    <t>op. a'10 szt.</t>
  </si>
  <si>
    <t>Papier do drukarki igłowej EMERSON</t>
  </si>
  <si>
    <t>wymiary: 240x12'' 1+2 60G/m2 biały</t>
  </si>
  <si>
    <t>opakowanie</t>
  </si>
  <si>
    <t>Etykiety termotransferowe do drukarki etykiet Godex GE 300</t>
  </si>
  <si>
    <t>samoprzylepne, 50x40/1000</t>
  </si>
  <si>
    <t>Wąsy do skoroszytu</t>
  </si>
  <si>
    <t>teczka skrzydłowa na dokumenty formatu A4 z gumką, wykonana z kartonu o gramaturze 400g/m2, karton kolorowy i lakierowany z zewnętrznej strony, szerokość grzbietu 5 cm</t>
  </si>
  <si>
    <t>zielony fluorescencyjny</t>
  </si>
  <si>
    <t>Papier do drukowania dyplomów, wzór CYPRYS</t>
  </si>
  <si>
    <t>Gramatura 250/m2, Producent Galeria Papieru</t>
  </si>
  <si>
    <t>Papier do drukarki 160 g/m2</t>
  </si>
  <si>
    <t>250 ark.</t>
  </si>
  <si>
    <t>Foliopis 0,3 mm czarny Edding S140</t>
  </si>
  <si>
    <t>Model: 140S/001                                                            Kolor pisma: czarny                                                       Kształt końsówki: okrągły                                               Szerokość kreślenia: 0,3mm                                          Tusz jest wodoodporny i szybkoschnący                    Tusz cechuje się wysoką odpornoącią na rozcieranie i działanie światła</t>
  </si>
  <si>
    <t>Tablica korkowa</t>
  </si>
  <si>
    <t>Metkownica BLITZ C17</t>
  </si>
  <si>
    <t>dwurzędowa; stosuje się standardowe metki 26x16</t>
  </si>
  <si>
    <t>l.p.</t>
  </si>
  <si>
    <t>Specyfikacja</t>
  </si>
  <si>
    <t>razem</t>
  </si>
  <si>
    <t>Wartość netto</t>
  </si>
  <si>
    <t>Wartość brutto</t>
  </si>
  <si>
    <t>1.</t>
  </si>
  <si>
    <t>Papier do drukarek laserowych, format A4</t>
  </si>
  <si>
    <t>gramatura 80g/m2 białość CIE nie mniejsza niż 161</t>
  </si>
  <si>
    <t>ryza a'500 szt</t>
  </si>
  <si>
    <t>ryza</t>
  </si>
  <si>
    <t>op. a'50 szt</t>
  </si>
  <si>
    <r>
      <rPr>
        <b/>
        <sz val="10"/>
        <color theme="1"/>
        <rFont val="Calibri"/>
        <family val="2"/>
        <charset val="238"/>
        <scheme val="minor"/>
      </rPr>
      <t>Planer ścienny</t>
    </r>
    <r>
      <rPr>
        <sz val="10"/>
        <color theme="1"/>
        <rFont val="Calibri"/>
        <family val="2"/>
        <charset val="238"/>
        <scheme val="minor"/>
      </rPr>
      <t>, kalendarz na 2025 rok format A1,
wymiary: 59x84 cm (+/- 1 cm), mocowanie</t>
    </r>
  </si>
  <si>
    <r>
      <t xml:space="preserve">Kalendarz </t>
    </r>
    <r>
      <rPr>
        <b/>
        <sz val="10"/>
        <color theme="1"/>
        <rFont val="Calibri"/>
        <family val="2"/>
        <charset val="238"/>
        <scheme val="minor"/>
      </rPr>
      <t>trójdzielny ścienny</t>
    </r>
    <r>
      <rPr>
        <sz val="10"/>
        <color theme="1"/>
        <rFont val="Calibri"/>
        <family val="2"/>
        <charset val="238"/>
        <scheme val="minor"/>
      </rPr>
      <t xml:space="preserve"> na 2025 rok
trzy oddzielne kalendaria, zaznaczone numery tygodni,  główka kartonowa z efektem wypukłości, lakierowana, plecy zadrukowane w szarym kolorze, przesuwne czerwone okienko, zawieszka do zawieszenia
Wzory; krajobrazy, kwiaty, owoce, bez logowania</t>
    </r>
  </si>
  <si>
    <r>
      <t xml:space="preserve">Kalendarz </t>
    </r>
    <r>
      <rPr>
        <b/>
        <sz val="10"/>
        <color theme="1"/>
        <rFont val="Calibri"/>
        <family val="2"/>
        <charset val="238"/>
        <scheme val="minor"/>
      </rPr>
      <t>czterodzielny ścienny</t>
    </r>
    <r>
      <rPr>
        <sz val="10"/>
        <color theme="1"/>
        <rFont val="Calibri"/>
        <family val="2"/>
        <charset val="238"/>
        <scheme val="minor"/>
      </rPr>
      <t xml:space="preserve"> na 2025 rok, cztery oddzielne kalendaria, format 32x92 cm, zaznaczone numery tygodni,  główka kartonowa z efektem wypukłości, lakierowana, plecy zadrukowane w szarym kolorze, przesuwne czerwone okienko, zawieszka do zawieszenia, bez logowania
wzory; krajobrazy, kwiaty, owoce, bez logowania</t>
    </r>
  </si>
  <si>
    <r>
      <t xml:space="preserve">Kalendarz biurkowy na 2025 rok </t>
    </r>
    <r>
      <rPr>
        <b/>
        <sz val="10"/>
        <color indexed="8"/>
        <rFont val="Calibri"/>
        <family val="2"/>
        <charset val="238"/>
        <scheme val="minor"/>
      </rPr>
      <t>układ poziomy,</t>
    </r>
    <r>
      <rPr>
        <sz val="10"/>
        <color indexed="8"/>
        <rFont val="Calibri"/>
        <family val="2"/>
        <charset val="238"/>
        <scheme val="minor"/>
      </rPr>
      <t xml:space="preserve"> układ tydzień na stronie, okładka miękka kartonowa laminowana, metalowa podwójna spirala,papier o gramaturze 70 gm2, w kolorze białym, format 29x13 cm (+/-1 cm)</t>
    </r>
  </si>
  <si>
    <r>
      <t xml:space="preserve">Kalendarz biurkowy na 2025 rok </t>
    </r>
    <r>
      <rPr>
        <b/>
        <sz val="10"/>
        <color indexed="8"/>
        <rFont val="Calibri"/>
        <family val="2"/>
        <charset val="238"/>
        <scheme val="minor"/>
      </rPr>
      <t>pionowy format,</t>
    </r>
    <r>
      <rPr>
        <sz val="10"/>
        <color indexed="8"/>
        <rFont val="Calibri"/>
        <family val="2"/>
        <charset val="238"/>
        <scheme val="minor"/>
      </rPr>
      <t xml:space="preserve"> układ tydzień na stronie, okładka miękka, kartonowa laminowana, metalowa podwójna spirala, papier o gramaturze 70 gm2, w kolorze białym, format 14x20 cm (+/-1 cm)</t>
    </r>
  </si>
  <si>
    <t>duży wyświetlacz oraz klawiatura z dużymi klawiszami,
 wymiary: 180x135x40 mm</t>
  </si>
  <si>
    <t xml:space="preserve"> z metalową blaszką (25szt.) mix kolorów </t>
  </si>
  <si>
    <t>op.a'25 szt.</t>
  </si>
  <si>
    <t xml:space="preserve">Pudła archiwizacyjne bezkwasowe </t>
  </si>
  <si>
    <t>21</t>
  </si>
  <si>
    <r>
      <rPr>
        <b/>
        <sz val="10"/>
        <rFont val="Calibri"/>
        <family val="2"/>
        <charset val="238"/>
      </rPr>
      <t>Multi Marker</t>
    </r>
    <r>
      <rPr>
        <sz val="10"/>
        <rFont val="Calibri"/>
        <family val="2"/>
        <charset val="238"/>
      </rPr>
      <t xml:space="preserve"> permamentny </t>
    </r>
  </si>
  <si>
    <t>do wielu powierzchni, w tym szkła</t>
  </si>
  <si>
    <r>
      <rPr>
        <b/>
        <sz val="10"/>
        <color theme="1"/>
        <rFont val="Calibri"/>
        <family val="2"/>
        <charset val="238"/>
        <scheme val="minor"/>
      </rPr>
      <t>Podkład na biurko</t>
    </r>
    <r>
      <rPr>
        <sz val="10"/>
        <color theme="1"/>
        <rFont val="Calibri"/>
        <family val="2"/>
        <charset val="238"/>
        <scheme val="minor"/>
      </rPr>
      <t xml:space="preserve"> wymiary 59 x 40 cm (+/- 1 cm) z kalendarzem 2025/2026 i notatnikiem, A2, 30 kartek, bez logowania</t>
    </r>
  </si>
  <si>
    <t>2.</t>
  </si>
  <si>
    <t>Okładka do bindowania A4 ciemnoniebieska 100 szt.</t>
  </si>
  <si>
    <t>Okładka do bindowania A4 transparenta 100 szt.</t>
  </si>
  <si>
    <t>Arkusz pomocniczy</t>
  </si>
  <si>
    <t>Razem</t>
  </si>
  <si>
    <r>
      <t xml:space="preserve">cena jednostkowa </t>
    </r>
    <r>
      <rPr>
        <b/>
        <sz val="11"/>
        <color theme="1"/>
        <rFont val="Calibri"/>
        <family val="2"/>
        <charset val="238"/>
        <scheme val="minor"/>
      </rPr>
      <t>netto</t>
    </r>
  </si>
  <si>
    <r>
      <t xml:space="preserve">cena jednostkowa </t>
    </r>
    <r>
      <rPr>
        <b/>
        <sz val="11"/>
        <color theme="1"/>
        <rFont val="Calibri"/>
        <family val="2"/>
        <charset val="238"/>
        <scheme val="minor"/>
      </rPr>
      <t>brutto</t>
    </r>
  </si>
  <si>
    <r>
      <t xml:space="preserve">Cena jednostkowa </t>
    </r>
    <r>
      <rPr>
        <b/>
        <sz val="10"/>
        <color theme="1"/>
        <rFont val="Calibri"/>
        <family val="2"/>
        <charset val="238"/>
      </rPr>
      <t>netto</t>
    </r>
  </si>
  <si>
    <r>
      <t xml:space="preserve">Cena jednostkowa </t>
    </r>
    <r>
      <rPr>
        <b/>
        <sz val="10"/>
        <color theme="1"/>
        <rFont val="Calibri"/>
        <family val="2"/>
        <charset val="238"/>
      </rPr>
      <t>brutto</t>
    </r>
  </si>
  <si>
    <t>białe 
op. a' 1000 szt.</t>
  </si>
  <si>
    <t>białe 
op. a' 250 szt.</t>
  </si>
  <si>
    <t>105-110-240 mm, op. a' 100 szt</t>
  </si>
  <si>
    <r>
      <rPr>
        <sz val="10"/>
        <rFont val="Calibri"/>
        <family val="2"/>
        <charset val="238"/>
      </rPr>
      <t>cena jednostkowa</t>
    </r>
    <r>
      <rPr>
        <b/>
        <sz val="10"/>
        <rFont val="Calibri"/>
        <family val="2"/>
        <charset val="238"/>
      </rPr>
      <t xml:space="preserve"> netto</t>
    </r>
  </si>
  <si>
    <r>
      <rPr>
        <sz val="10"/>
        <rFont val="Calibri"/>
        <family val="2"/>
        <charset val="238"/>
      </rPr>
      <t>cena jednostkowa</t>
    </r>
    <r>
      <rPr>
        <b/>
        <sz val="10"/>
        <rFont val="Calibri"/>
        <family val="2"/>
        <charset val="238"/>
      </rPr>
      <t xml:space="preserve"> brutto</t>
    </r>
  </si>
  <si>
    <t>Kremowy (ivory)</t>
  </si>
  <si>
    <r>
      <rPr>
        <sz val="11"/>
        <rFont val="Calibri"/>
        <family val="2"/>
        <charset val="238"/>
      </rPr>
      <t>cena jednostkowa</t>
    </r>
    <r>
      <rPr>
        <b/>
        <sz val="11"/>
        <rFont val="Calibri"/>
        <family val="2"/>
        <charset val="238"/>
      </rPr>
      <t xml:space="preserve"> netto</t>
    </r>
  </si>
  <si>
    <r>
      <rPr>
        <sz val="11"/>
        <rFont val="Calibri"/>
        <family val="2"/>
        <charset val="238"/>
      </rPr>
      <t>cena jednostkowa</t>
    </r>
    <r>
      <rPr>
        <b/>
        <sz val="11"/>
        <rFont val="Calibri"/>
        <family val="2"/>
        <charset val="238"/>
      </rPr>
      <t xml:space="preserve"> brutto</t>
    </r>
  </si>
  <si>
    <t>Załącznik nr 3 do zapytania ofertowego</t>
  </si>
  <si>
    <t>Grubość min. 100 mm
Wymiary: 100x340x297mm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</si>
</sst>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Bookman Old Style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.5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color theme="1"/>
      <name val="Bookman Old Style"/>
      <family val="1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10" fillId="0" borderId="0" applyNumberFormat="0" applyFill="0" applyBorder="0" applyAlignment="0" applyProtection="0"/>
    <xf numFmtId="0" fontId="6" fillId="0" borderId="0"/>
    <xf numFmtId="0" fontId="23" fillId="0" borderId="0"/>
    <xf numFmtId="0" fontId="5" fillId="0" borderId="0"/>
    <xf numFmtId="0" fontId="24" fillId="0" borderId="0"/>
    <xf numFmtId="0" fontId="24" fillId="0" borderId="0"/>
  </cellStyleXfs>
  <cellXfs count="168">
    <xf numFmtId="0" fontId="0" fillId="0" borderId="0" xfId="0"/>
    <xf numFmtId="0" fontId="13" fillId="5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2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14" fontId="13" fillId="0" borderId="0" xfId="0" applyNumberFormat="1" applyFont="1" applyAlignment="1">
      <alignment horizontal="left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7" fillId="0" borderId="0" xfId="4" applyFont="1" applyProtection="1">
      <protection locked="0"/>
    </xf>
    <xf numFmtId="0" fontId="9" fillId="0" borderId="0" xfId="4" applyFont="1" applyAlignment="1">
      <alignment vertical="center"/>
    </xf>
    <xf numFmtId="0" fontId="25" fillId="0" borderId="0" xfId="4" applyFont="1" applyAlignment="1" applyProtection="1">
      <alignment wrapText="1"/>
      <protection locked="0"/>
    </xf>
    <xf numFmtId="0" fontId="13" fillId="0" borderId="0" xfId="4" applyFont="1" applyProtection="1">
      <protection locked="0"/>
    </xf>
    <xf numFmtId="0" fontId="12" fillId="0" borderId="0" xfId="4" applyFont="1"/>
    <xf numFmtId="0" fontId="13" fillId="4" borderId="1" xfId="4" applyFont="1" applyFill="1" applyBorder="1" applyAlignment="1">
      <alignment horizontal="center" vertical="center" wrapText="1"/>
    </xf>
    <xf numFmtId="0" fontId="13" fillId="4" borderId="1" xfId="4" applyFont="1" applyFill="1" applyBorder="1" applyAlignment="1">
      <alignment horizontal="center" vertical="center"/>
    </xf>
    <xf numFmtId="0" fontId="13" fillId="4" borderId="1" xfId="4" applyFont="1" applyFill="1" applyBorder="1" applyAlignment="1">
      <alignment horizontal="left" vertical="center" wrapText="1"/>
    </xf>
    <xf numFmtId="0" fontId="13" fillId="0" borderId="0" xfId="4" applyFont="1"/>
    <xf numFmtId="164" fontId="13" fillId="4" borderId="1" xfId="4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/>
    </xf>
    <xf numFmtId="0" fontId="27" fillId="0" borderId="0" xfId="0" applyFont="1"/>
    <xf numFmtId="0" fontId="31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3" fillId="4" borderId="0" xfId="0" applyFont="1" applyFill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164" fontId="12" fillId="0" borderId="0" xfId="0" applyNumberFormat="1" applyFont="1"/>
    <xf numFmtId="164" fontId="12" fillId="0" borderId="1" xfId="0" applyNumberFormat="1" applyFont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vertical="center"/>
    </xf>
    <xf numFmtId="2" fontId="4" fillId="0" borderId="0" xfId="0" applyNumberFormat="1" applyFont="1"/>
    <xf numFmtId="0" fontId="20" fillId="0" borderId="0" xfId="1" applyFont="1" applyAlignment="1">
      <alignment horizontal="center"/>
    </xf>
    <xf numFmtId="0" fontId="32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1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4" fillId="4" borderId="1" xfId="4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/>
    </xf>
    <xf numFmtId="164" fontId="13" fillId="4" borderId="2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/>
    </xf>
    <xf numFmtId="164" fontId="13" fillId="4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5" fillId="0" borderId="0" xfId="1" applyFont="1"/>
    <xf numFmtId="0" fontId="27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right" vertical="center"/>
    </xf>
    <xf numFmtId="0" fontId="16" fillId="4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/>
    </xf>
    <xf numFmtId="0" fontId="16" fillId="4" borderId="4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21" fillId="4" borderId="2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0" fillId="0" borderId="0" xfId="1" applyFont="1" applyAlignment="1">
      <alignment horizontal="center"/>
    </xf>
    <xf numFmtId="0" fontId="26" fillId="0" borderId="0" xfId="1" applyFont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32" fillId="0" borderId="0" xfId="1" applyFont="1" applyAlignment="1">
      <alignment horizontal="center"/>
    </xf>
    <xf numFmtId="0" fontId="3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</cellXfs>
  <cellStyles count="8">
    <cellStyle name="Hiperłącze" xfId="2" builtinId="8"/>
    <cellStyle name="Normalny" xfId="0" builtinId="0"/>
    <cellStyle name="Normalny 2" xfId="3" xr:uid="{3FC7A531-04BE-4AAA-9B84-1848CD9BADB8}"/>
    <cellStyle name="Normalny 3" xfId="1" xr:uid="{95D7AF7D-F4EC-4DBC-B31C-BDECA5757B2D}"/>
    <cellStyle name="Normalny 4" xfId="5" xr:uid="{2B9793EF-F3FC-4180-B8A1-2A91F2F6C804}"/>
    <cellStyle name="Normalny 5" xfId="6" xr:uid="{B438F762-BC7F-43D1-BC99-88AAE700E80B}"/>
    <cellStyle name="Normalny 5 2" xfId="7" xr:uid="{19B499FF-7E9F-4861-877D-F5A1374C99FD}"/>
    <cellStyle name="Normalny 6" xfId="4" xr:uid="{A7E951F2-0BFE-4188-BAA1-2C25802C0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A2B88-2068-48DD-9057-2A250C374891}">
  <sheetPr>
    <pageSetUpPr fitToPage="1"/>
  </sheetPr>
  <dimension ref="A1:J26"/>
  <sheetViews>
    <sheetView workbookViewId="0">
      <selection activeCell="O12" sqref="O12"/>
    </sheetView>
  </sheetViews>
  <sheetFormatPr defaultRowHeight="12.75"/>
  <cols>
    <col min="1" max="1" width="5" style="16" customWidth="1"/>
    <col min="2" max="2" width="40.28515625" style="16" customWidth="1"/>
    <col min="3" max="3" width="40" style="16" customWidth="1"/>
    <col min="4" max="4" width="16.85546875" style="16" customWidth="1"/>
    <col min="5" max="5" width="7.42578125" style="16" customWidth="1"/>
    <col min="6" max="6" width="7.85546875" style="16" customWidth="1"/>
    <col min="7" max="7" width="12" style="17" customWidth="1"/>
    <col min="8" max="9" width="12.28515625" style="85" customWidth="1"/>
    <col min="10" max="10" width="13.140625" style="16" customWidth="1"/>
    <col min="11" max="16384" width="9.140625" style="16"/>
  </cols>
  <sheetData>
    <row r="1" spans="1:10" ht="18.75">
      <c r="A1" s="109"/>
      <c r="B1" s="109"/>
      <c r="C1" s="109"/>
      <c r="D1" s="109"/>
      <c r="E1" s="109"/>
      <c r="F1" s="109"/>
      <c r="G1" s="109"/>
      <c r="H1" s="107" t="s">
        <v>202</v>
      </c>
      <c r="I1" s="83"/>
    </row>
    <row r="2" spans="1:10" ht="18.75">
      <c r="A2" s="113" t="s">
        <v>188</v>
      </c>
      <c r="B2" s="113"/>
      <c r="C2" s="113"/>
      <c r="D2" s="113"/>
      <c r="E2" s="113"/>
      <c r="F2" s="113"/>
      <c r="G2" s="113"/>
      <c r="H2" s="108"/>
      <c r="I2" s="83"/>
    </row>
    <row r="3" spans="1:10" ht="21" customHeight="1">
      <c r="A3" s="84"/>
      <c r="B3" s="84"/>
      <c r="C3" s="84"/>
      <c r="D3" s="84"/>
      <c r="E3" s="84"/>
    </row>
    <row r="4" spans="1:10" ht="45.75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3" t="s">
        <v>197</v>
      </c>
      <c r="H4" s="3" t="s">
        <v>198</v>
      </c>
      <c r="I4" s="3" t="s">
        <v>6</v>
      </c>
      <c r="J4" s="3" t="s">
        <v>7</v>
      </c>
    </row>
    <row r="5" spans="1:10" ht="51">
      <c r="A5" s="4">
        <v>1</v>
      </c>
      <c r="B5" s="5" t="s">
        <v>130</v>
      </c>
      <c r="C5" s="5" t="s">
        <v>59</v>
      </c>
      <c r="D5" s="4" t="s">
        <v>29</v>
      </c>
      <c r="E5" s="4" t="s">
        <v>18</v>
      </c>
      <c r="F5" s="4">
        <v>120</v>
      </c>
      <c r="G5" s="100">
        <v>0</v>
      </c>
      <c r="H5" s="96">
        <v>0</v>
      </c>
      <c r="I5" s="96">
        <f>G5*F5</f>
        <v>0</v>
      </c>
      <c r="J5" s="96">
        <f>F5*H5</f>
        <v>0</v>
      </c>
    </row>
    <row r="6" spans="1:10">
      <c r="A6" s="4">
        <v>2</v>
      </c>
      <c r="B6" s="8" t="s">
        <v>131</v>
      </c>
      <c r="C6" s="8" t="s">
        <v>60</v>
      </c>
      <c r="D6" s="9" t="s">
        <v>29</v>
      </c>
      <c r="E6" s="4" t="s">
        <v>18</v>
      </c>
      <c r="F6" s="4">
        <v>3</v>
      </c>
      <c r="G6" s="100">
        <v>0</v>
      </c>
      <c r="H6" s="96">
        <v>0</v>
      </c>
      <c r="I6" s="96">
        <f>G6*F6</f>
        <v>0</v>
      </c>
      <c r="J6" s="96">
        <f>F6*H6</f>
        <v>0</v>
      </c>
    </row>
    <row r="7" spans="1:10">
      <c r="A7" s="4">
        <v>3</v>
      </c>
      <c r="B7" s="5" t="s">
        <v>61</v>
      </c>
      <c r="C7" s="8" t="s">
        <v>60</v>
      </c>
      <c r="D7" s="9" t="s">
        <v>29</v>
      </c>
      <c r="E7" s="4" t="s">
        <v>18</v>
      </c>
      <c r="F7" s="4">
        <v>6</v>
      </c>
      <c r="G7" s="100">
        <v>0</v>
      </c>
      <c r="H7" s="96">
        <v>0</v>
      </c>
      <c r="I7" s="96">
        <f>G7*F7</f>
        <v>0</v>
      </c>
      <c r="J7" s="96">
        <f>F7*H7</f>
        <v>0</v>
      </c>
    </row>
    <row r="8" spans="1:10" ht="10.5" customHeight="1">
      <c r="A8" s="114">
        <v>4</v>
      </c>
      <c r="B8" s="115" t="s">
        <v>132</v>
      </c>
      <c r="C8" s="115" t="s">
        <v>62</v>
      </c>
      <c r="D8" s="114" t="s">
        <v>31</v>
      </c>
      <c r="E8" s="114" t="s">
        <v>18</v>
      </c>
      <c r="F8" s="116">
        <v>12</v>
      </c>
      <c r="G8" s="118">
        <v>0</v>
      </c>
      <c r="H8" s="121">
        <v>0</v>
      </c>
      <c r="I8" s="121">
        <f>G8*F8</f>
        <v>0</v>
      </c>
      <c r="J8" s="119">
        <f>F8*H8</f>
        <v>0</v>
      </c>
    </row>
    <row r="9" spans="1:10" ht="6.75" customHeight="1">
      <c r="A9" s="114"/>
      <c r="B9" s="115"/>
      <c r="C9" s="115"/>
      <c r="D9" s="114"/>
      <c r="E9" s="114"/>
      <c r="F9" s="117"/>
      <c r="G9" s="118"/>
      <c r="H9" s="121"/>
      <c r="I9" s="121"/>
      <c r="J9" s="120"/>
    </row>
    <row r="10" spans="1:10" ht="6.75" customHeight="1">
      <c r="A10" s="114"/>
      <c r="B10" s="115"/>
      <c r="C10" s="115"/>
      <c r="D10" s="114" t="s">
        <v>28</v>
      </c>
      <c r="E10" s="114" t="s">
        <v>18</v>
      </c>
      <c r="F10" s="116">
        <v>12</v>
      </c>
      <c r="G10" s="118">
        <v>0</v>
      </c>
      <c r="H10" s="121">
        <v>0</v>
      </c>
      <c r="I10" s="121">
        <f>G10*F10</f>
        <v>0</v>
      </c>
      <c r="J10" s="122">
        <f>F10*H10</f>
        <v>0</v>
      </c>
    </row>
    <row r="11" spans="1:10" ht="8.25" customHeight="1">
      <c r="A11" s="114"/>
      <c r="B11" s="115"/>
      <c r="C11" s="115"/>
      <c r="D11" s="114"/>
      <c r="E11" s="114"/>
      <c r="F11" s="117"/>
      <c r="G11" s="118"/>
      <c r="H11" s="121"/>
      <c r="I11" s="121"/>
      <c r="J11" s="123"/>
    </row>
    <row r="12" spans="1:10">
      <c r="A12" s="114"/>
      <c r="B12" s="115"/>
      <c r="C12" s="115"/>
      <c r="D12" s="10" t="s">
        <v>57</v>
      </c>
      <c r="E12" s="10" t="s">
        <v>18</v>
      </c>
      <c r="F12" s="10">
        <v>12</v>
      </c>
      <c r="G12" s="103">
        <v>0</v>
      </c>
      <c r="H12" s="101">
        <v>0</v>
      </c>
      <c r="I12" s="101">
        <f t="shared" ref="I12:I21" si="0">G12*F12</f>
        <v>0</v>
      </c>
      <c r="J12" s="102">
        <f t="shared" ref="J12:J21" si="1">F12*H12</f>
        <v>0</v>
      </c>
    </row>
    <row r="13" spans="1:10" ht="15.75" customHeight="1">
      <c r="A13" s="114"/>
      <c r="B13" s="115"/>
      <c r="C13" s="115"/>
      <c r="D13" s="4" t="s">
        <v>29</v>
      </c>
      <c r="E13" s="4" t="s">
        <v>18</v>
      </c>
      <c r="F13" s="4">
        <v>12</v>
      </c>
      <c r="G13" s="100">
        <v>0</v>
      </c>
      <c r="H13" s="96">
        <v>0</v>
      </c>
      <c r="I13" s="96">
        <f t="shared" si="0"/>
        <v>0</v>
      </c>
      <c r="J13" s="104">
        <f t="shared" si="1"/>
        <v>0</v>
      </c>
    </row>
    <row r="14" spans="1:10" ht="25.5">
      <c r="A14" s="4">
        <v>5</v>
      </c>
      <c r="B14" s="5" t="s">
        <v>97</v>
      </c>
      <c r="C14" s="13" t="s">
        <v>63</v>
      </c>
      <c r="D14" s="4" t="s">
        <v>98</v>
      </c>
      <c r="E14" s="4" t="s">
        <v>10</v>
      </c>
      <c r="F14" s="4">
        <v>4</v>
      </c>
      <c r="G14" s="100">
        <v>0</v>
      </c>
      <c r="H14" s="96">
        <v>0</v>
      </c>
      <c r="I14" s="96">
        <f t="shared" si="0"/>
        <v>0</v>
      </c>
      <c r="J14" s="96">
        <f t="shared" si="1"/>
        <v>0</v>
      </c>
    </row>
    <row r="15" spans="1:10" ht="31.5" customHeight="1">
      <c r="A15" s="116">
        <v>6</v>
      </c>
      <c r="B15" s="126" t="s">
        <v>133</v>
      </c>
      <c r="C15" s="126" t="s">
        <v>65</v>
      </c>
      <c r="D15" s="11" t="s">
        <v>28</v>
      </c>
      <c r="E15" s="11" t="s">
        <v>18</v>
      </c>
      <c r="F15" s="11">
        <v>240</v>
      </c>
      <c r="G15" s="100">
        <v>0</v>
      </c>
      <c r="H15" s="96">
        <v>0</v>
      </c>
      <c r="I15" s="96">
        <f t="shared" si="0"/>
        <v>0</v>
      </c>
      <c r="J15" s="96">
        <f t="shared" si="1"/>
        <v>0</v>
      </c>
    </row>
    <row r="16" spans="1:10" ht="31.5" customHeight="1">
      <c r="A16" s="125"/>
      <c r="B16" s="127"/>
      <c r="C16" s="127"/>
      <c r="D16" s="11" t="s">
        <v>29</v>
      </c>
      <c r="E16" s="11" t="s">
        <v>18</v>
      </c>
      <c r="F16" s="11">
        <v>12</v>
      </c>
      <c r="G16" s="100">
        <v>0</v>
      </c>
      <c r="H16" s="96">
        <v>0</v>
      </c>
      <c r="I16" s="96">
        <f t="shared" si="0"/>
        <v>0</v>
      </c>
      <c r="J16" s="96">
        <f t="shared" si="1"/>
        <v>0</v>
      </c>
    </row>
    <row r="17" spans="1:10" ht="31.5" customHeight="1">
      <c r="A17" s="125"/>
      <c r="B17" s="127"/>
      <c r="C17" s="127"/>
      <c r="D17" s="11" t="s">
        <v>57</v>
      </c>
      <c r="E17" s="11" t="s">
        <v>18</v>
      </c>
      <c r="F17" s="11">
        <v>12</v>
      </c>
      <c r="G17" s="100">
        <v>0</v>
      </c>
      <c r="H17" s="96">
        <v>0</v>
      </c>
      <c r="I17" s="96">
        <f t="shared" si="0"/>
        <v>0</v>
      </c>
      <c r="J17" s="96">
        <f t="shared" si="1"/>
        <v>0</v>
      </c>
    </row>
    <row r="18" spans="1:10" ht="89.25">
      <c r="A18" s="4">
        <v>7</v>
      </c>
      <c r="B18" s="5" t="s">
        <v>156</v>
      </c>
      <c r="C18" s="5" t="s">
        <v>157</v>
      </c>
      <c r="D18" s="4" t="s">
        <v>28</v>
      </c>
      <c r="E18" s="4" t="s">
        <v>30</v>
      </c>
      <c r="F18" s="4">
        <v>20</v>
      </c>
      <c r="G18" s="100">
        <v>0</v>
      </c>
      <c r="H18" s="96">
        <v>0</v>
      </c>
      <c r="I18" s="96">
        <f t="shared" si="0"/>
        <v>0</v>
      </c>
      <c r="J18" s="96">
        <f t="shared" si="1"/>
        <v>0</v>
      </c>
    </row>
    <row r="19" spans="1:10">
      <c r="A19" s="4">
        <v>8</v>
      </c>
      <c r="B19" s="5" t="s">
        <v>182</v>
      </c>
      <c r="C19" s="5" t="s">
        <v>183</v>
      </c>
      <c r="D19" s="4" t="s">
        <v>66</v>
      </c>
      <c r="E19" s="4" t="s">
        <v>18</v>
      </c>
      <c r="F19" s="4">
        <v>10</v>
      </c>
      <c r="G19" s="100">
        <v>0</v>
      </c>
      <c r="H19" s="96">
        <v>0</v>
      </c>
      <c r="I19" s="96">
        <f t="shared" si="0"/>
        <v>0</v>
      </c>
      <c r="J19" s="96">
        <f t="shared" si="1"/>
        <v>0</v>
      </c>
    </row>
    <row r="20" spans="1:10">
      <c r="A20" s="4">
        <v>9</v>
      </c>
      <c r="B20" s="5" t="s">
        <v>67</v>
      </c>
      <c r="C20" s="5"/>
      <c r="D20" s="4"/>
      <c r="E20" s="4" t="s">
        <v>18</v>
      </c>
      <c r="F20" s="4">
        <v>2</v>
      </c>
      <c r="G20" s="100">
        <v>0</v>
      </c>
      <c r="H20" s="96">
        <v>0</v>
      </c>
      <c r="I20" s="96">
        <f t="shared" si="0"/>
        <v>0</v>
      </c>
      <c r="J20" s="96">
        <f t="shared" si="1"/>
        <v>0</v>
      </c>
    </row>
    <row r="21" spans="1:10" ht="25.5">
      <c r="A21" s="7">
        <v>10</v>
      </c>
      <c r="B21" s="5" t="s">
        <v>109</v>
      </c>
      <c r="C21" s="5" t="s">
        <v>110</v>
      </c>
      <c r="D21" s="15"/>
      <c r="E21" s="4" t="s">
        <v>18</v>
      </c>
      <c r="F21" s="4">
        <v>10</v>
      </c>
      <c r="G21" s="100">
        <v>0</v>
      </c>
      <c r="H21" s="96">
        <v>0</v>
      </c>
      <c r="I21" s="96">
        <f t="shared" si="0"/>
        <v>0</v>
      </c>
      <c r="J21" s="96">
        <f t="shared" si="1"/>
        <v>0</v>
      </c>
    </row>
    <row r="22" spans="1:10" ht="15" customHeight="1">
      <c r="D22" s="124" t="s">
        <v>163</v>
      </c>
      <c r="E22" s="124"/>
      <c r="F22" s="124"/>
      <c r="G22" s="124"/>
      <c r="H22" s="124"/>
      <c r="I22" s="96">
        <f>SUM(I5:I21)</f>
        <v>0</v>
      </c>
      <c r="J22" s="104">
        <f>SUM(J5:J21)</f>
        <v>0</v>
      </c>
    </row>
    <row r="23" spans="1:10">
      <c r="G23" s="16"/>
      <c r="H23" s="16"/>
      <c r="I23" s="16"/>
    </row>
    <row r="24" spans="1:10">
      <c r="G24" s="16"/>
      <c r="H24" s="16"/>
      <c r="I24" s="16"/>
    </row>
    <row r="25" spans="1:10" ht="15">
      <c r="B25" s="43"/>
      <c r="G25" s="16"/>
      <c r="H25" s="16"/>
      <c r="I25" s="16"/>
    </row>
    <row r="26" spans="1:10">
      <c r="B26" s="33"/>
    </row>
  </sheetData>
  <mergeCells count="22">
    <mergeCell ref="D22:H22"/>
    <mergeCell ref="A15:A17"/>
    <mergeCell ref="B15:B17"/>
    <mergeCell ref="C15:C17"/>
    <mergeCell ref="I8:I9"/>
    <mergeCell ref="J8:J9"/>
    <mergeCell ref="D10:D11"/>
    <mergeCell ref="E10:E11"/>
    <mergeCell ref="F10:F11"/>
    <mergeCell ref="G10:G11"/>
    <mergeCell ref="I10:I11"/>
    <mergeCell ref="J10:J11"/>
    <mergeCell ref="H8:H9"/>
    <mergeCell ref="H10:H11"/>
    <mergeCell ref="A2:G2"/>
    <mergeCell ref="A8:A13"/>
    <mergeCell ref="B8:B13"/>
    <mergeCell ref="C8:C13"/>
    <mergeCell ref="D8:D9"/>
    <mergeCell ref="E8:E9"/>
    <mergeCell ref="F8:F9"/>
    <mergeCell ref="G8:G9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17B3C-4277-4212-82E0-0287DD4D7C16}">
  <sheetPr>
    <pageSetUpPr fitToPage="1"/>
  </sheetPr>
  <dimension ref="A1:K52"/>
  <sheetViews>
    <sheetView topLeftCell="A31" workbookViewId="0">
      <selection activeCell="M41" sqref="M41"/>
    </sheetView>
  </sheetViews>
  <sheetFormatPr defaultRowHeight="12.75"/>
  <cols>
    <col min="1" max="1" width="4.28515625" style="16" customWidth="1"/>
    <col min="2" max="2" width="40.28515625" style="16" customWidth="1"/>
    <col min="3" max="3" width="51.85546875" style="16" customWidth="1"/>
    <col min="4" max="4" width="14.85546875" style="16" customWidth="1"/>
    <col min="5" max="6" width="8.28515625" style="16" customWidth="1"/>
    <col min="7" max="8" width="11.42578125" style="19" customWidth="1"/>
    <col min="9" max="9" width="12.28515625" style="16" customWidth="1"/>
    <col min="10" max="10" width="13" style="16" customWidth="1"/>
    <col min="11" max="16384" width="9.140625" style="16"/>
  </cols>
  <sheetData>
    <row r="1" spans="1:10" ht="18.75">
      <c r="A1" s="129"/>
      <c r="B1" s="129"/>
      <c r="C1" s="129"/>
      <c r="D1" s="129"/>
      <c r="E1" s="129"/>
      <c r="F1" s="129"/>
      <c r="G1" s="129"/>
      <c r="H1" s="90"/>
    </row>
    <row r="2" spans="1:10" ht="18.75">
      <c r="A2" s="129" t="s">
        <v>188</v>
      </c>
      <c r="B2" s="129"/>
      <c r="C2" s="129"/>
      <c r="D2" s="129"/>
      <c r="E2" s="129"/>
      <c r="F2" s="129"/>
      <c r="G2" s="129"/>
      <c r="H2" s="90"/>
    </row>
    <row r="3" spans="1:10">
      <c r="A3" s="18"/>
      <c r="B3" s="18"/>
      <c r="C3" s="18"/>
      <c r="D3" s="18"/>
      <c r="E3" s="18"/>
      <c r="F3" s="18"/>
    </row>
    <row r="4" spans="1:10" ht="38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3" t="s">
        <v>197</v>
      </c>
      <c r="H4" s="3" t="s">
        <v>198</v>
      </c>
      <c r="I4" s="3" t="s">
        <v>6</v>
      </c>
      <c r="J4" s="3" t="s">
        <v>7</v>
      </c>
    </row>
    <row r="5" spans="1:10">
      <c r="A5" s="4">
        <v>1</v>
      </c>
      <c r="B5" s="21" t="s">
        <v>8</v>
      </c>
      <c r="C5" s="21" t="s">
        <v>9</v>
      </c>
      <c r="D5" s="4"/>
      <c r="E5" s="4" t="s">
        <v>10</v>
      </c>
      <c r="F5" s="4">
        <v>15</v>
      </c>
      <c r="G5" s="105">
        <v>0</v>
      </c>
      <c r="H5" s="105">
        <v>0</v>
      </c>
      <c r="I5" s="105">
        <f t="shared" ref="I5:I47" si="0">G5*F5</f>
        <v>0</v>
      </c>
      <c r="J5" s="105">
        <f>F5*H5</f>
        <v>0</v>
      </c>
    </row>
    <row r="6" spans="1:10">
      <c r="A6" s="116">
        <v>2</v>
      </c>
      <c r="B6" s="126" t="s">
        <v>11</v>
      </c>
      <c r="C6" s="21" t="s">
        <v>12</v>
      </c>
      <c r="D6" s="4"/>
      <c r="E6" s="4" t="s">
        <v>10</v>
      </c>
      <c r="F6" s="4">
        <v>5</v>
      </c>
      <c r="G6" s="105">
        <v>0</v>
      </c>
      <c r="H6" s="105">
        <v>0</v>
      </c>
      <c r="I6" s="105">
        <f t="shared" si="0"/>
        <v>0</v>
      </c>
      <c r="J6" s="105">
        <f t="shared" ref="J6:J47" si="1">F6*H6</f>
        <v>0</v>
      </c>
    </row>
    <row r="7" spans="1:10">
      <c r="A7" s="125"/>
      <c r="B7" s="127"/>
      <c r="C7" s="21" t="s">
        <v>13</v>
      </c>
      <c r="D7" s="4"/>
      <c r="E7" s="4" t="s">
        <v>10</v>
      </c>
      <c r="F7" s="4">
        <v>5</v>
      </c>
      <c r="G7" s="105">
        <v>0</v>
      </c>
      <c r="H7" s="105">
        <v>0</v>
      </c>
      <c r="I7" s="105">
        <f t="shared" si="0"/>
        <v>0</v>
      </c>
      <c r="J7" s="105">
        <f t="shared" si="1"/>
        <v>0</v>
      </c>
    </row>
    <row r="8" spans="1:10">
      <c r="A8" s="22">
        <v>3</v>
      </c>
      <c r="B8" s="23" t="s">
        <v>14</v>
      </c>
      <c r="C8" s="23" t="s">
        <v>15</v>
      </c>
      <c r="D8" s="22"/>
      <c r="E8" s="22" t="s">
        <v>10</v>
      </c>
      <c r="F8" s="4">
        <v>150</v>
      </c>
      <c r="G8" s="105">
        <v>0</v>
      </c>
      <c r="H8" s="105">
        <v>0</v>
      </c>
      <c r="I8" s="105">
        <f t="shared" si="0"/>
        <v>0</v>
      </c>
      <c r="J8" s="105">
        <f t="shared" si="1"/>
        <v>0</v>
      </c>
    </row>
    <row r="9" spans="1:10">
      <c r="A9" s="22">
        <v>4</v>
      </c>
      <c r="B9" s="23" t="s">
        <v>106</v>
      </c>
      <c r="C9" s="23" t="s">
        <v>107</v>
      </c>
      <c r="D9" s="22"/>
      <c r="E9" s="22" t="s">
        <v>108</v>
      </c>
      <c r="F9" s="4">
        <v>10</v>
      </c>
      <c r="G9" s="105">
        <v>0</v>
      </c>
      <c r="H9" s="105">
        <v>0</v>
      </c>
      <c r="I9" s="105">
        <f t="shared" si="0"/>
        <v>0</v>
      </c>
      <c r="J9" s="105">
        <f t="shared" si="1"/>
        <v>0</v>
      </c>
    </row>
    <row r="10" spans="1:10">
      <c r="A10" s="114">
        <v>5</v>
      </c>
      <c r="B10" s="128" t="s">
        <v>16</v>
      </c>
      <c r="C10" s="21" t="s">
        <v>17</v>
      </c>
      <c r="D10" s="4"/>
      <c r="E10" s="4" t="s">
        <v>18</v>
      </c>
      <c r="F10" s="4">
        <v>2</v>
      </c>
      <c r="G10" s="100">
        <v>0</v>
      </c>
      <c r="H10" s="100">
        <v>0</v>
      </c>
      <c r="I10" s="105">
        <f t="shared" si="0"/>
        <v>0</v>
      </c>
      <c r="J10" s="105">
        <f t="shared" si="1"/>
        <v>0</v>
      </c>
    </row>
    <row r="11" spans="1:10">
      <c r="A11" s="114"/>
      <c r="B11" s="128"/>
      <c r="C11" s="21" t="s">
        <v>19</v>
      </c>
      <c r="D11" s="4"/>
      <c r="E11" s="4" t="s">
        <v>18</v>
      </c>
      <c r="F11" s="4">
        <v>2</v>
      </c>
      <c r="G11" s="100">
        <v>0</v>
      </c>
      <c r="H11" s="100">
        <v>0</v>
      </c>
      <c r="I11" s="105">
        <f t="shared" si="0"/>
        <v>0</v>
      </c>
      <c r="J11" s="105">
        <f t="shared" si="1"/>
        <v>0</v>
      </c>
    </row>
    <row r="12" spans="1:10" ht="25.5">
      <c r="A12" s="4">
        <v>6</v>
      </c>
      <c r="B12" s="21" t="s">
        <v>111</v>
      </c>
      <c r="C12" s="21" t="s">
        <v>112</v>
      </c>
      <c r="D12" s="4"/>
      <c r="E12" s="4" t="s">
        <v>18</v>
      </c>
      <c r="F12" s="4">
        <v>2</v>
      </c>
      <c r="G12" s="100">
        <v>0</v>
      </c>
      <c r="H12" s="100">
        <v>0</v>
      </c>
      <c r="I12" s="105">
        <f t="shared" si="0"/>
        <v>0</v>
      </c>
      <c r="J12" s="105">
        <f t="shared" si="1"/>
        <v>0</v>
      </c>
    </row>
    <row r="13" spans="1:10">
      <c r="A13" s="116">
        <v>7</v>
      </c>
      <c r="B13" s="126" t="s">
        <v>20</v>
      </c>
      <c r="C13" s="21" t="s">
        <v>113</v>
      </c>
      <c r="D13" s="4"/>
      <c r="E13" s="4" t="s">
        <v>18</v>
      </c>
      <c r="F13" s="4">
        <v>7</v>
      </c>
      <c r="G13" s="100">
        <v>0</v>
      </c>
      <c r="H13" s="100">
        <v>0</v>
      </c>
      <c r="I13" s="105">
        <f t="shared" si="0"/>
        <v>0</v>
      </c>
      <c r="J13" s="105">
        <f t="shared" si="1"/>
        <v>0</v>
      </c>
    </row>
    <row r="14" spans="1:10">
      <c r="A14" s="117"/>
      <c r="B14" s="130"/>
      <c r="C14" s="24" t="s">
        <v>21</v>
      </c>
      <c r="D14" s="4"/>
      <c r="E14" s="4" t="s">
        <v>18</v>
      </c>
      <c r="F14" s="4">
        <v>7</v>
      </c>
      <c r="G14" s="100">
        <v>0</v>
      </c>
      <c r="H14" s="100">
        <v>0</v>
      </c>
      <c r="I14" s="105">
        <f t="shared" si="0"/>
        <v>0</v>
      </c>
      <c r="J14" s="105">
        <f t="shared" si="1"/>
        <v>0</v>
      </c>
    </row>
    <row r="15" spans="1:10">
      <c r="A15" s="4">
        <v>8</v>
      </c>
      <c r="B15" s="21" t="s">
        <v>22</v>
      </c>
      <c r="C15" s="21"/>
      <c r="D15" s="4"/>
      <c r="E15" s="4" t="s">
        <v>18</v>
      </c>
      <c r="F15" s="4">
        <v>100</v>
      </c>
      <c r="G15" s="100">
        <v>0</v>
      </c>
      <c r="H15" s="100">
        <v>0</v>
      </c>
      <c r="I15" s="105">
        <f t="shared" si="0"/>
        <v>0</v>
      </c>
      <c r="J15" s="105">
        <f t="shared" si="1"/>
        <v>0</v>
      </c>
    </row>
    <row r="16" spans="1:10">
      <c r="A16" s="116">
        <v>9</v>
      </c>
      <c r="B16" s="128" t="s">
        <v>23</v>
      </c>
      <c r="C16" s="21" t="s">
        <v>24</v>
      </c>
      <c r="D16" s="4"/>
      <c r="E16" s="6" t="s">
        <v>18</v>
      </c>
      <c r="F16" s="4">
        <v>10</v>
      </c>
      <c r="G16" s="100">
        <v>0</v>
      </c>
      <c r="H16" s="100">
        <v>0</v>
      </c>
      <c r="I16" s="105">
        <f t="shared" si="0"/>
        <v>0</v>
      </c>
      <c r="J16" s="105">
        <f t="shared" si="1"/>
        <v>0</v>
      </c>
    </row>
    <row r="17" spans="1:11">
      <c r="A17" s="117"/>
      <c r="B17" s="128"/>
      <c r="C17" s="21" t="s">
        <v>25</v>
      </c>
      <c r="D17" s="4"/>
      <c r="E17" s="6" t="s">
        <v>18</v>
      </c>
      <c r="F17" s="4">
        <v>32</v>
      </c>
      <c r="G17" s="100">
        <v>0</v>
      </c>
      <c r="H17" s="100">
        <v>0</v>
      </c>
      <c r="I17" s="105">
        <f t="shared" si="0"/>
        <v>0</v>
      </c>
      <c r="J17" s="105">
        <f t="shared" si="1"/>
        <v>0</v>
      </c>
    </row>
    <row r="18" spans="1:11">
      <c r="A18" s="116">
        <v>10</v>
      </c>
      <c r="B18" s="126" t="s">
        <v>114</v>
      </c>
      <c r="C18" s="21" t="s">
        <v>115</v>
      </c>
      <c r="D18" s="4"/>
      <c r="E18" s="6" t="s">
        <v>117</v>
      </c>
      <c r="F18" s="4">
        <v>10</v>
      </c>
      <c r="G18" s="100">
        <v>0</v>
      </c>
      <c r="H18" s="100">
        <v>0</v>
      </c>
      <c r="I18" s="105">
        <f t="shared" si="0"/>
        <v>0</v>
      </c>
      <c r="J18" s="105">
        <f t="shared" si="1"/>
        <v>0</v>
      </c>
      <c r="K18" s="76"/>
    </row>
    <row r="19" spans="1:11">
      <c r="A19" s="117"/>
      <c r="B19" s="130"/>
      <c r="C19" s="21" t="s">
        <v>116</v>
      </c>
      <c r="D19" s="4"/>
      <c r="E19" s="6" t="s">
        <v>18</v>
      </c>
      <c r="F19" s="4">
        <v>30</v>
      </c>
      <c r="G19" s="100">
        <v>0</v>
      </c>
      <c r="H19" s="100">
        <v>0</v>
      </c>
      <c r="I19" s="105">
        <f t="shared" si="0"/>
        <v>0</v>
      </c>
      <c r="J19" s="105">
        <f t="shared" si="1"/>
        <v>0</v>
      </c>
    </row>
    <row r="20" spans="1:11">
      <c r="A20" s="131">
        <v>11</v>
      </c>
      <c r="B20" s="126" t="s">
        <v>26</v>
      </c>
      <c r="C20" s="126" t="s">
        <v>27</v>
      </c>
      <c r="D20" s="4" t="s">
        <v>28</v>
      </c>
      <c r="E20" s="4" t="s">
        <v>18</v>
      </c>
      <c r="F20" s="4">
        <v>2</v>
      </c>
      <c r="G20" s="100">
        <v>0</v>
      </c>
      <c r="H20" s="100">
        <v>0</v>
      </c>
      <c r="I20" s="105">
        <f t="shared" si="0"/>
        <v>0</v>
      </c>
      <c r="J20" s="105">
        <f t="shared" si="1"/>
        <v>0</v>
      </c>
    </row>
    <row r="21" spans="1:11">
      <c r="A21" s="132"/>
      <c r="B21" s="127"/>
      <c r="C21" s="127"/>
      <c r="D21" s="4" t="s">
        <v>29</v>
      </c>
      <c r="E21" s="4" t="s">
        <v>30</v>
      </c>
      <c r="F21" s="4">
        <v>3</v>
      </c>
      <c r="G21" s="100">
        <v>0</v>
      </c>
      <c r="H21" s="100">
        <v>0</v>
      </c>
      <c r="I21" s="105">
        <f t="shared" si="0"/>
        <v>0</v>
      </c>
      <c r="J21" s="105">
        <f t="shared" si="1"/>
        <v>0</v>
      </c>
    </row>
    <row r="22" spans="1:11">
      <c r="A22" s="133"/>
      <c r="B22" s="130"/>
      <c r="C22" s="130"/>
      <c r="D22" s="4" t="s">
        <v>31</v>
      </c>
      <c r="E22" s="6" t="s">
        <v>18</v>
      </c>
      <c r="F22" s="4">
        <v>1</v>
      </c>
      <c r="G22" s="100">
        <v>0</v>
      </c>
      <c r="H22" s="100">
        <v>0</v>
      </c>
      <c r="I22" s="105">
        <f t="shared" si="0"/>
        <v>0</v>
      </c>
      <c r="J22" s="105">
        <f t="shared" si="1"/>
        <v>0</v>
      </c>
    </row>
    <row r="23" spans="1:11">
      <c r="A23" s="131">
        <v>12</v>
      </c>
      <c r="B23" s="126" t="s">
        <v>32</v>
      </c>
      <c r="C23" s="126" t="s">
        <v>33</v>
      </c>
      <c r="D23" s="4" t="s">
        <v>31</v>
      </c>
      <c r="E23" s="6" t="s">
        <v>18</v>
      </c>
      <c r="F23" s="4">
        <v>5</v>
      </c>
      <c r="G23" s="100">
        <v>0</v>
      </c>
      <c r="H23" s="100">
        <v>0</v>
      </c>
      <c r="I23" s="105">
        <f t="shared" si="0"/>
        <v>0</v>
      </c>
      <c r="J23" s="105">
        <f t="shared" si="1"/>
        <v>0</v>
      </c>
    </row>
    <row r="24" spans="1:11">
      <c r="A24" s="133"/>
      <c r="B24" s="130"/>
      <c r="C24" s="130"/>
      <c r="D24" s="4" t="s">
        <v>29</v>
      </c>
      <c r="E24" s="6" t="s">
        <v>30</v>
      </c>
      <c r="F24" s="4">
        <v>5</v>
      </c>
      <c r="G24" s="100">
        <v>0</v>
      </c>
      <c r="H24" s="100">
        <v>0</v>
      </c>
      <c r="I24" s="105">
        <f t="shared" si="0"/>
        <v>0</v>
      </c>
      <c r="J24" s="105">
        <f t="shared" si="1"/>
        <v>0</v>
      </c>
    </row>
    <row r="25" spans="1:11">
      <c r="A25" s="131">
        <v>13</v>
      </c>
      <c r="B25" s="126" t="s">
        <v>34</v>
      </c>
      <c r="C25" s="126" t="s">
        <v>35</v>
      </c>
      <c r="D25" s="4" t="s">
        <v>28</v>
      </c>
      <c r="E25" s="6" t="s">
        <v>18</v>
      </c>
      <c r="F25" s="4">
        <v>10</v>
      </c>
      <c r="G25" s="100">
        <v>0</v>
      </c>
      <c r="H25" s="100">
        <v>0</v>
      </c>
      <c r="I25" s="105">
        <f t="shared" si="0"/>
        <v>0</v>
      </c>
      <c r="J25" s="105">
        <f t="shared" si="1"/>
        <v>0</v>
      </c>
    </row>
    <row r="26" spans="1:11">
      <c r="A26" s="133"/>
      <c r="B26" s="130"/>
      <c r="C26" s="130"/>
      <c r="D26" s="4" t="s">
        <v>29</v>
      </c>
      <c r="E26" s="6" t="s">
        <v>18</v>
      </c>
      <c r="F26" s="4">
        <v>10</v>
      </c>
      <c r="G26" s="100">
        <v>0</v>
      </c>
      <c r="H26" s="100">
        <v>0</v>
      </c>
      <c r="I26" s="105">
        <f t="shared" si="0"/>
        <v>0</v>
      </c>
      <c r="J26" s="105">
        <f t="shared" si="1"/>
        <v>0</v>
      </c>
    </row>
    <row r="27" spans="1:11">
      <c r="A27" s="6">
        <v>14</v>
      </c>
      <c r="B27" s="21" t="s">
        <v>36</v>
      </c>
      <c r="C27" s="21" t="s">
        <v>37</v>
      </c>
      <c r="D27" s="4"/>
      <c r="E27" s="6" t="s">
        <v>18</v>
      </c>
      <c r="F27" s="4">
        <v>25</v>
      </c>
      <c r="G27" s="100">
        <v>0</v>
      </c>
      <c r="H27" s="100">
        <v>0</v>
      </c>
      <c r="I27" s="105">
        <f t="shared" si="0"/>
        <v>0</v>
      </c>
      <c r="J27" s="105">
        <f t="shared" si="1"/>
        <v>0</v>
      </c>
    </row>
    <row r="28" spans="1:11" ht="25.5">
      <c r="A28" s="6">
        <v>15</v>
      </c>
      <c r="B28" s="21" t="s">
        <v>38</v>
      </c>
      <c r="C28" s="21" t="s">
        <v>39</v>
      </c>
      <c r="D28" s="4"/>
      <c r="E28" s="6" t="s">
        <v>18</v>
      </c>
      <c r="F28" s="4">
        <v>50</v>
      </c>
      <c r="G28" s="100">
        <v>0</v>
      </c>
      <c r="H28" s="100">
        <v>0</v>
      </c>
      <c r="I28" s="105">
        <f t="shared" si="0"/>
        <v>0</v>
      </c>
      <c r="J28" s="105">
        <f t="shared" si="1"/>
        <v>0</v>
      </c>
    </row>
    <row r="29" spans="1:11">
      <c r="A29" s="139">
        <v>16</v>
      </c>
      <c r="B29" s="128" t="s">
        <v>40</v>
      </c>
      <c r="C29" s="128"/>
      <c r="D29" s="4" t="s">
        <v>41</v>
      </c>
      <c r="E29" s="4" t="s">
        <v>18</v>
      </c>
      <c r="F29" s="4">
        <v>40</v>
      </c>
      <c r="G29" s="105">
        <v>0</v>
      </c>
      <c r="H29" s="105">
        <v>0</v>
      </c>
      <c r="I29" s="105">
        <f t="shared" si="0"/>
        <v>0</v>
      </c>
      <c r="J29" s="105">
        <f t="shared" si="1"/>
        <v>0</v>
      </c>
    </row>
    <row r="30" spans="1:11">
      <c r="A30" s="140"/>
      <c r="B30" s="141"/>
      <c r="C30" s="141"/>
      <c r="D30" s="4" t="s">
        <v>42</v>
      </c>
      <c r="E30" s="4" t="s">
        <v>18</v>
      </c>
      <c r="F30" s="4">
        <v>40</v>
      </c>
      <c r="G30" s="105">
        <v>0</v>
      </c>
      <c r="H30" s="105">
        <v>0</v>
      </c>
      <c r="I30" s="105">
        <f t="shared" si="0"/>
        <v>0</v>
      </c>
      <c r="J30" s="105">
        <f t="shared" si="1"/>
        <v>0</v>
      </c>
    </row>
    <row r="31" spans="1:11">
      <c r="A31" s="140"/>
      <c r="B31" s="141"/>
      <c r="C31" s="141"/>
      <c r="D31" s="4" t="s">
        <v>43</v>
      </c>
      <c r="E31" s="4" t="s">
        <v>18</v>
      </c>
      <c r="F31" s="4">
        <v>40</v>
      </c>
      <c r="G31" s="105">
        <v>0</v>
      </c>
      <c r="H31" s="105">
        <v>0</v>
      </c>
      <c r="I31" s="105">
        <f t="shared" si="0"/>
        <v>0</v>
      </c>
      <c r="J31" s="105">
        <f t="shared" si="1"/>
        <v>0</v>
      </c>
    </row>
    <row r="32" spans="1:11">
      <c r="A32" s="140"/>
      <c r="B32" s="141"/>
      <c r="C32" s="141"/>
      <c r="D32" s="4" t="s">
        <v>44</v>
      </c>
      <c r="E32" s="4" t="s">
        <v>18</v>
      </c>
      <c r="F32" s="4">
        <v>50</v>
      </c>
      <c r="G32" s="105">
        <v>0</v>
      </c>
      <c r="H32" s="105">
        <v>0</v>
      </c>
      <c r="I32" s="105">
        <f t="shared" si="0"/>
        <v>0</v>
      </c>
      <c r="J32" s="105">
        <f t="shared" si="1"/>
        <v>0</v>
      </c>
    </row>
    <row r="33" spans="1:10" ht="25.5">
      <c r="A33" s="6">
        <v>17</v>
      </c>
      <c r="B33" s="21" t="s">
        <v>45</v>
      </c>
      <c r="C33" s="21"/>
      <c r="D33" s="4" t="s">
        <v>41</v>
      </c>
      <c r="E33" s="4" t="s">
        <v>18</v>
      </c>
      <c r="F33" s="4">
        <v>30</v>
      </c>
      <c r="G33" s="100">
        <v>0</v>
      </c>
      <c r="H33" s="100">
        <v>0</v>
      </c>
      <c r="I33" s="105">
        <f t="shared" si="0"/>
        <v>0</v>
      </c>
      <c r="J33" s="105">
        <f t="shared" si="1"/>
        <v>0</v>
      </c>
    </row>
    <row r="34" spans="1:10">
      <c r="A34" s="26">
        <v>18</v>
      </c>
      <c r="B34" s="23" t="s">
        <v>46</v>
      </c>
      <c r="C34" s="27"/>
      <c r="D34" s="26"/>
      <c r="E34" s="4" t="s">
        <v>30</v>
      </c>
      <c r="F34" s="4">
        <v>50</v>
      </c>
      <c r="G34" s="100">
        <v>0</v>
      </c>
      <c r="H34" s="100">
        <v>0</v>
      </c>
      <c r="I34" s="105">
        <f t="shared" si="0"/>
        <v>0</v>
      </c>
      <c r="J34" s="105">
        <f t="shared" si="1"/>
        <v>0</v>
      </c>
    </row>
    <row r="35" spans="1:10">
      <c r="A35" s="28">
        <v>19</v>
      </c>
      <c r="B35" s="29" t="s">
        <v>126</v>
      </c>
      <c r="C35" s="23" t="s">
        <v>127</v>
      </c>
      <c r="D35" s="26" t="s">
        <v>128</v>
      </c>
      <c r="E35" s="4" t="s">
        <v>10</v>
      </c>
      <c r="F35" s="4">
        <v>2</v>
      </c>
      <c r="G35" s="100">
        <v>0</v>
      </c>
      <c r="H35" s="100">
        <v>0</v>
      </c>
      <c r="I35" s="105">
        <f t="shared" si="0"/>
        <v>0</v>
      </c>
      <c r="J35" s="105">
        <f t="shared" si="1"/>
        <v>0</v>
      </c>
    </row>
    <row r="36" spans="1:10" ht="25.5">
      <c r="A36" s="135">
        <v>20</v>
      </c>
      <c r="B36" s="137" t="s">
        <v>48</v>
      </c>
      <c r="C36" s="31" t="s">
        <v>52</v>
      </c>
      <c r="D36" s="30" t="s">
        <v>171</v>
      </c>
      <c r="E36" s="4" t="s">
        <v>10</v>
      </c>
      <c r="F36" s="4">
        <v>1</v>
      </c>
      <c r="G36" s="100">
        <v>0</v>
      </c>
      <c r="H36" s="100">
        <v>0</v>
      </c>
      <c r="I36" s="105">
        <f t="shared" si="0"/>
        <v>0</v>
      </c>
      <c r="J36" s="105">
        <f t="shared" si="1"/>
        <v>0</v>
      </c>
    </row>
    <row r="37" spans="1:10" ht="25.5">
      <c r="A37" s="136"/>
      <c r="B37" s="138"/>
      <c r="C37" s="31" t="s">
        <v>50</v>
      </c>
      <c r="D37" s="30" t="s">
        <v>51</v>
      </c>
      <c r="E37" s="4" t="s">
        <v>47</v>
      </c>
      <c r="F37" s="4">
        <v>1</v>
      </c>
      <c r="G37" s="100">
        <v>0</v>
      </c>
      <c r="H37" s="100">
        <v>0</v>
      </c>
      <c r="I37" s="105">
        <f t="shared" si="0"/>
        <v>0</v>
      </c>
      <c r="J37" s="105">
        <f t="shared" si="1"/>
        <v>0</v>
      </c>
    </row>
    <row r="38" spans="1:10">
      <c r="A38" s="25" t="s">
        <v>181</v>
      </c>
      <c r="B38" s="32" t="s">
        <v>53</v>
      </c>
      <c r="C38" s="31"/>
      <c r="D38" s="9" t="s">
        <v>49</v>
      </c>
      <c r="E38" s="4" t="s">
        <v>10</v>
      </c>
      <c r="F38" s="4">
        <v>2</v>
      </c>
      <c r="G38" s="100">
        <v>0</v>
      </c>
      <c r="H38" s="100">
        <v>0</v>
      </c>
      <c r="I38" s="105">
        <f t="shared" si="0"/>
        <v>0</v>
      </c>
      <c r="J38" s="105">
        <f t="shared" si="1"/>
        <v>0</v>
      </c>
    </row>
    <row r="39" spans="1:10" ht="38.25">
      <c r="A39" s="12">
        <v>22</v>
      </c>
      <c r="B39" s="14" t="s">
        <v>55</v>
      </c>
      <c r="C39" s="14" t="s">
        <v>56</v>
      </c>
      <c r="D39" s="11" t="s">
        <v>31</v>
      </c>
      <c r="E39" s="4" t="s">
        <v>30</v>
      </c>
      <c r="F39" s="4">
        <v>10</v>
      </c>
      <c r="G39" s="106">
        <v>0</v>
      </c>
      <c r="H39" s="106">
        <v>0</v>
      </c>
      <c r="I39" s="105">
        <f t="shared" si="0"/>
        <v>0</v>
      </c>
      <c r="J39" s="105">
        <f t="shared" si="1"/>
        <v>0</v>
      </c>
    </row>
    <row r="40" spans="1:10" s="76" customFormat="1" ht="38.25">
      <c r="A40" s="6">
        <v>23</v>
      </c>
      <c r="B40" s="21" t="s">
        <v>124</v>
      </c>
      <c r="C40" s="21" t="s">
        <v>125</v>
      </c>
      <c r="D40" s="11" t="s">
        <v>31</v>
      </c>
      <c r="E40" s="4" t="s">
        <v>18</v>
      </c>
      <c r="F40" s="4">
        <v>10</v>
      </c>
      <c r="G40" s="106">
        <v>0</v>
      </c>
      <c r="H40" s="106">
        <v>0</v>
      </c>
      <c r="I40" s="105">
        <f t="shared" si="0"/>
        <v>0</v>
      </c>
      <c r="J40" s="105">
        <f t="shared" si="1"/>
        <v>0</v>
      </c>
    </row>
    <row r="41" spans="1:10" ht="25.5">
      <c r="A41" s="6">
        <v>24</v>
      </c>
      <c r="B41" s="21" t="s">
        <v>136</v>
      </c>
      <c r="C41" s="21" t="s">
        <v>137</v>
      </c>
      <c r="D41" s="4" t="s">
        <v>54</v>
      </c>
      <c r="E41" s="4" t="s">
        <v>10</v>
      </c>
      <c r="F41" s="4">
        <v>3</v>
      </c>
      <c r="G41" s="106">
        <v>0</v>
      </c>
      <c r="H41" s="106">
        <v>0</v>
      </c>
      <c r="I41" s="105">
        <f t="shared" si="0"/>
        <v>0</v>
      </c>
      <c r="J41" s="105">
        <f t="shared" si="1"/>
        <v>0</v>
      </c>
    </row>
    <row r="42" spans="1:10">
      <c r="A42" s="6">
        <v>25</v>
      </c>
      <c r="B42" s="21" t="s">
        <v>140</v>
      </c>
      <c r="C42" s="21"/>
      <c r="D42" s="4"/>
      <c r="E42" s="4" t="s">
        <v>18</v>
      </c>
      <c r="F42" s="4">
        <v>10</v>
      </c>
      <c r="G42" s="106">
        <v>0</v>
      </c>
      <c r="H42" s="106">
        <v>0</v>
      </c>
      <c r="I42" s="105">
        <f t="shared" si="0"/>
        <v>0</v>
      </c>
      <c r="J42" s="105">
        <f t="shared" si="1"/>
        <v>0</v>
      </c>
    </row>
    <row r="43" spans="1:10">
      <c r="A43" s="6">
        <v>26</v>
      </c>
      <c r="B43" s="21" t="s">
        <v>141</v>
      </c>
      <c r="C43" s="21" t="s">
        <v>142</v>
      </c>
      <c r="D43" s="4" t="s">
        <v>143</v>
      </c>
      <c r="E43" s="4" t="s">
        <v>10</v>
      </c>
      <c r="F43" s="4">
        <v>2</v>
      </c>
      <c r="G43" s="106">
        <v>0</v>
      </c>
      <c r="H43" s="106">
        <v>0</v>
      </c>
      <c r="I43" s="105">
        <f t="shared" si="0"/>
        <v>0</v>
      </c>
      <c r="J43" s="105">
        <f t="shared" si="1"/>
        <v>0</v>
      </c>
    </row>
    <row r="44" spans="1:10" ht="25.5">
      <c r="A44" s="6">
        <v>27</v>
      </c>
      <c r="B44" s="21" t="s">
        <v>147</v>
      </c>
      <c r="C44" s="21" t="s">
        <v>148</v>
      </c>
      <c r="D44" s="4"/>
      <c r="E44" s="4" t="s">
        <v>18</v>
      </c>
      <c r="F44" s="4">
        <v>2</v>
      </c>
      <c r="G44" s="106">
        <v>0</v>
      </c>
      <c r="H44" s="106">
        <v>0</v>
      </c>
      <c r="I44" s="105">
        <f t="shared" si="0"/>
        <v>0</v>
      </c>
      <c r="J44" s="105">
        <f t="shared" si="1"/>
        <v>0</v>
      </c>
    </row>
    <row r="45" spans="1:10">
      <c r="A45" s="6">
        <v>28</v>
      </c>
      <c r="B45" s="21" t="s">
        <v>149</v>
      </c>
      <c r="C45" s="21" t="s">
        <v>178</v>
      </c>
      <c r="D45" s="4" t="s">
        <v>179</v>
      </c>
      <c r="E45" s="4" t="s">
        <v>10</v>
      </c>
      <c r="F45" s="4">
        <v>3</v>
      </c>
      <c r="G45" s="106">
        <v>0</v>
      </c>
      <c r="H45" s="106">
        <v>0</v>
      </c>
      <c r="I45" s="105">
        <f t="shared" si="0"/>
        <v>0</v>
      </c>
      <c r="J45" s="105">
        <f t="shared" si="1"/>
        <v>0</v>
      </c>
    </row>
    <row r="46" spans="1:10" ht="25.5">
      <c r="A46" s="6">
        <v>29</v>
      </c>
      <c r="B46" s="21" t="s">
        <v>186</v>
      </c>
      <c r="C46" s="21"/>
      <c r="D46" s="4"/>
      <c r="E46" s="4" t="s">
        <v>10</v>
      </c>
      <c r="F46" s="4">
        <v>1</v>
      </c>
      <c r="G46" s="106">
        <v>0</v>
      </c>
      <c r="H46" s="106">
        <v>0</v>
      </c>
      <c r="I46" s="105">
        <f t="shared" si="0"/>
        <v>0</v>
      </c>
      <c r="J46" s="105">
        <f t="shared" si="1"/>
        <v>0</v>
      </c>
    </row>
    <row r="47" spans="1:10">
      <c r="A47" s="6">
        <v>30</v>
      </c>
      <c r="B47" s="21" t="s">
        <v>187</v>
      </c>
      <c r="C47" s="21"/>
      <c r="D47" s="4"/>
      <c r="E47" s="4" t="s">
        <v>10</v>
      </c>
      <c r="F47" s="4">
        <v>1</v>
      </c>
      <c r="G47" s="106">
        <v>0</v>
      </c>
      <c r="H47" s="106">
        <v>0</v>
      </c>
      <c r="I47" s="105">
        <f t="shared" si="0"/>
        <v>0</v>
      </c>
      <c r="J47" s="105">
        <f t="shared" si="1"/>
        <v>0</v>
      </c>
    </row>
    <row r="48" spans="1:10">
      <c r="D48" s="134" t="s">
        <v>163</v>
      </c>
      <c r="E48" s="134"/>
      <c r="F48" s="134"/>
      <c r="G48" s="134"/>
      <c r="H48" s="134"/>
      <c r="I48" s="96">
        <f>SUM(I5:I47)</f>
        <v>0</v>
      </c>
      <c r="J48" s="96">
        <f>SUM(J5:J47)</f>
        <v>0</v>
      </c>
    </row>
    <row r="49" spans="2:8">
      <c r="G49" s="16"/>
      <c r="H49" s="16"/>
    </row>
    <row r="50" spans="2:8" ht="15">
      <c r="B50" s="43"/>
      <c r="G50" s="16"/>
      <c r="H50" s="16"/>
    </row>
    <row r="51" spans="2:8">
      <c r="G51" s="16"/>
      <c r="H51" s="16"/>
    </row>
    <row r="52" spans="2:8">
      <c r="B52" s="33"/>
    </row>
  </sheetData>
  <mergeCells count="27">
    <mergeCell ref="D48:H48"/>
    <mergeCell ref="A36:A37"/>
    <mergeCell ref="B36:B37"/>
    <mergeCell ref="A25:A26"/>
    <mergeCell ref="B25:B26"/>
    <mergeCell ref="C25:C26"/>
    <mergeCell ref="A29:A32"/>
    <mergeCell ref="B29:B32"/>
    <mergeCell ref="C29:C32"/>
    <mergeCell ref="A20:A22"/>
    <mergeCell ref="B20:B22"/>
    <mergeCell ref="C20:C22"/>
    <mergeCell ref="A23:A24"/>
    <mergeCell ref="B23:B24"/>
    <mergeCell ref="C23:C24"/>
    <mergeCell ref="A13:A14"/>
    <mergeCell ref="B13:B14"/>
    <mergeCell ref="A16:A17"/>
    <mergeCell ref="B16:B17"/>
    <mergeCell ref="A18:A19"/>
    <mergeCell ref="B18:B19"/>
    <mergeCell ref="A10:A11"/>
    <mergeCell ref="B10:B11"/>
    <mergeCell ref="A1:G1"/>
    <mergeCell ref="A2:G2"/>
    <mergeCell ref="A6:A7"/>
    <mergeCell ref="B6:B7"/>
  </mergeCells>
  <pageMargins left="0.7" right="0.7" top="0.75" bottom="0.75" header="0.3" footer="0.3"/>
  <pageSetup paperSize="9" scale="60" orientation="landscape" r:id="rId1"/>
  <ignoredErrors>
    <ignoredError sqref="A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916C7-C925-4A90-8B5F-4C4F758EEB32}">
  <sheetPr>
    <pageSetUpPr fitToPage="1"/>
  </sheetPr>
  <dimension ref="A1:Z38"/>
  <sheetViews>
    <sheetView topLeftCell="A18" workbookViewId="0">
      <selection activeCell="E40" sqref="E40"/>
    </sheetView>
  </sheetViews>
  <sheetFormatPr defaultRowHeight="15"/>
  <cols>
    <col min="1" max="1" width="4.5703125" style="43" customWidth="1"/>
    <col min="2" max="2" width="30.7109375" style="43" customWidth="1"/>
    <col min="3" max="3" width="54.7109375" style="43" customWidth="1"/>
    <col min="4" max="4" width="15.85546875" style="43" customWidth="1"/>
    <col min="5" max="5" width="12.7109375" style="43" customWidth="1"/>
    <col min="6" max="6" width="6.28515625" style="43" customWidth="1"/>
    <col min="7" max="8" width="13.28515625" style="43" customWidth="1"/>
    <col min="9" max="9" width="11.85546875" style="43" customWidth="1"/>
    <col min="10" max="10" width="12.7109375" style="43" customWidth="1"/>
    <col min="11" max="16384" width="9.140625" style="43"/>
  </cols>
  <sheetData>
    <row r="1" spans="1:10" s="16" customFormat="1" ht="15.75">
      <c r="A1" s="148"/>
      <c r="B1" s="148"/>
      <c r="C1" s="148"/>
      <c r="D1" s="148"/>
      <c r="E1" s="148"/>
      <c r="F1" s="148"/>
      <c r="G1" s="148"/>
      <c r="H1" s="87"/>
    </row>
    <row r="2" spans="1:10" s="16" customFormat="1" ht="18.75" customHeight="1">
      <c r="A2" s="148" t="s">
        <v>188</v>
      </c>
      <c r="B2" s="148"/>
      <c r="C2" s="148"/>
      <c r="D2" s="148"/>
      <c r="E2" s="148"/>
      <c r="F2" s="148"/>
      <c r="G2" s="148"/>
      <c r="H2" s="87"/>
    </row>
    <row r="3" spans="1:10" s="16" customFormat="1" ht="12.75">
      <c r="A3" s="149"/>
      <c r="B3" s="149"/>
      <c r="C3" s="149"/>
      <c r="D3" s="149"/>
      <c r="E3" s="149"/>
      <c r="F3" s="149"/>
      <c r="G3" s="149"/>
      <c r="H3" s="149"/>
      <c r="I3" s="149"/>
    </row>
    <row r="4" spans="1:10" s="16" customFormat="1" ht="10.5" customHeight="1">
      <c r="A4" s="149"/>
      <c r="B4" s="149"/>
      <c r="C4" s="149"/>
      <c r="D4" s="149"/>
      <c r="E4" s="149"/>
      <c r="F4" s="149"/>
      <c r="G4" s="149"/>
      <c r="H4" s="149"/>
      <c r="I4" s="149"/>
    </row>
    <row r="5" spans="1:10" s="16" customFormat="1" ht="38.25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3" t="s">
        <v>197</v>
      </c>
      <c r="H5" s="3" t="s">
        <v>198</v>
      </c>
      <c r="I5" s="3" t="s">
        <v>6</v>
      </c>
      <c r="J5" s="3" t="s">
        <v>7</v>
      </c>
    </row>
    <row r="6" spans="1:10" s="16" customFormat="1" ht="12.75">
      <c r="A6" s="34">
        <v>1</v>
      </c>
      <c r="B6" s="35" t="s">
        <v>68</v>
      </c>
      <c r="C6" s="35" t="s">
        <v>69</v>
      </c>
      <c r="D6" s="34" t="s">
        <v>51</v>
      </c>
      <c r="E6" s="34" t="s">
        <v>10</v>
      </c>
      <c r="F6" s="34">
        <v>1</v>
      </c>
      <c r="G6" s="97">
        <v>0</v>
      </c>
      <c r="H6" s="97">
        <v>0</v>
      </c>
      <c r="I6" s="97">
        <f>F6*G6</f>
        <v>0</v>
      </c>
      <c r="J6" s="97">
        <f>F6*H6</f>
        <v>0</v>
      </c>
    </row>
    <row r="7" spans="1:10" s="16" customFormat="1" ht="12.75">
      <c r="A7" s="150">
        <v>2</v>
      </c>
      <c r="B7" s="145" t="s">
        <v>70</v>
      </c>
      <c r="C7" s="145" t="s">
        <v>71</v>
      </c>
      <c r="D7" s="34" t="s">
        <v>29</v>
      </c>
      <c r="E7" s="34" t="s">
        <v>18</v>
      </c>
      <c r="F7" s="34">
        <v>10</v>
      </c>
      <c r="G7" s="97">
        <v>0</v>
      </c>
      <c r="H7" s="97">
        <v>0</v>
      </c>
      <c r="I7" s="97">
        <f t="shared" ref="I7:I32" si="0">F7*G7</f>
        <v>0</v>
      </c>
      <c r="J7" s="97">
        <f t="shared" ref="J7:J32" si="1">F7*H7</f>
        <v>0</v>
      </c>
    </row>
    <row r="8" spans="1:10" s="16" customFormat="1" ht="12.75">
      <c r="A8" s="151"/>
      <c r="B8" s="147"/>
      <c r="C8" s="147"/>
      <c r="D8" s="34" t="s">
        <v>57</v>
      </c>
      <c r="E8" s="34" t="s">
        <v>18</v>
      </c>
      <c r="F8" s="34">
        <v>10</v>
      </c>
      <c r="G8" s="97">
        <v>0</v>
      </c>
      <c r="H8" s="97">
        <v>0</v>
      </c>
      <c r="I8" s="97">
        <f t="shared" si="0"/>
        <v>0</v>
      </c>
      <c r="J8" s="97">
        <f t="shared" si="1"/>
        <v>0</v>
      </c>
    </row>
    <row r="9" spans="1:10" s="16" customFormat="1" ht="38.25">
      <c r="A9" s="37">
        <v>3</v>
      </c>
      <c r="B9" s="38" t="s">
        <v>72</v>
      </c>
      <c r="C9" s="35" t="s">
        <v>150</v>
      </c>
      <c r="D9" s="34" t="s">
        <v>151</v>
      </c>
      <c r="E9" s="34" t="s">
        <v>30</v>
      </c>
      <c r="F9" s="34">
        <v>2</v>
      </c>
      <c r="G9" s="97">
        <v>0</v>
      </c>
      <c r="H9" s="97">
        <v>0</v>
      </c>
      <c r="I9" s="97">
        <f t="shared" si="0"/>
        <v>0</v>
      </c>
      <c r="J9" s="97">
        <f t="shared" si="1"/>
        <v>0</v>
      </c>
    </row>
    <row r="10" spans="1:10" s="16" customFormat="1" ht="12.75">
      <c r="A10" s="152">
        <v>4</v>
      </c>
      <c r="B10" s="153" t="s">
        <v>73</v>
      </c>
      <c r="C10" s="153" t="s">
        <v>74</v>
      </c>
      <c r="D10" s="34" t="s">
        <v>29</v>
      </c>
      <c r="E10" s="34" t="s">
        <v>99</v>
      </c>
      <c r="F10" s="34">
        <v>13</v>
      </c>
      <c r="G10" s="97">
        <v>0</v>
      </c>
      <c r="H10" s="97">
        <v>0</v>
      </c>
      <c r="I10" s="97">
        <f t="shared" si="0"/>
        <v>0</v>
      </c>
      <c r="J10" s="97">
        <f t="shared" si="1"/>
        <v>0</v>
      </c>
    </row>
    <row r="11" spans="1:10" s="16" customFormat="1" ht="12.75">
      <c r="A11" s="152"/>
      <c r="B11" s="153"/>
      <c r="C11" s="153"/>
      <c r="D11" s="34" t="s">
        <v>31</v>
      </c>
      <c r="E11" s="34" t="s">
        <v>99</v>
      </c>
      <c r="F11" s="34">
        <v>13</v>
      </c>
      <c r="G11" s="97">
        <v>0</v>
      </c>
      <c r="H11" s="97">
        <v>0</v>
      </c>
      <c r="I11" s="97">
        <f t="shared" si="0"/>
        <v>0</v>
      </c>
      <c r="J11" s="97">
        <f t="shared" si="1"/>
        <v>0</v>
      </c>
    </row>
    <row r="12" spans="1:10" s="16" customFormat="1" ht="12.75">
      <c r="A12" s="152"/>
      <c r="B12" s="153"/>
      <c r="C12" s="153"/>
      <c r="D12" s="34" t="s">
        <v>57</v>
      </c>
      <c r="E12" s="34" t="s">
        <v>100</v>
      </c>
      <c r="F12" s="34">
        <v>3</v>
      </c>
      <c r="G12" s="97">
        <v>0</v>
      </c>
      <c r="H12" s="97">
        <v>0</v>
      </c>
      <c r="I12" s="97">
        <f t="shared" si="0"/>
        <v>0</v>
      </c>
      <c r="J12" s="97">
        <f t="shared" si="1"/>
        <v>0</v>
      </c>
    </row>
    <row r="13" spans="1:10" s="16" customFormat="1" ht="12.75">
      <c r="A13" s="152"/>
      <c r="B13" s="153"/>
      <c r="C13" s="153"/>
      <c r="D13" s="34" t="s">
        <v>28</v>
      </c>
      <c r="E13" s="34" t="s">
        <v>99</v>
      </c>
      <c r="F13" s="34">
        <v>10</v>
      </c>
      <c r="G13" s="97">
        <v>0</v>
      </c>
      <c r="H13" s="97">
        <v>0</v>
      </c>
      <c r="I13" s="97">
        <f t="shared" si="0"/>
        <v>0</v>
      </c>
      <c r="J13" s="97">
        <f t="shared" si="1"/>
        <v>0</v>
      </c>
    </row>
    <row r="14" spans="1:10" s="16" customFormat="1" ht="12.75">
      <c r="A14" s="152"/>
      <c r="B14" s="153"/>
      <c r="C14" s="153"/>
      <c r="D14" s="34" t="s">
        <v>64</v>
      </c>
      <c r="E14" s="34" t="s">
        <v>99</v>
      </c>
      <c r="F14" s="34">
        <v>3</v>
      </c>
      <c r="G14" s="97">
        <v>0</v>
      </c>
      <c r="H14" s="97">
        <v>0</v>
      </c>
      <c r="I14" s="97">
        <f t="shared" si="0"/>
        <v>0</v>
      </c>
      <c r="J14" s="97">
        <f t="shared" si="1"/>
        <v>0</v>
      </c>
    </row>
    <row r="15" spans="1:10" s="16" customFormat="1" ht="38.25">
      <c r="A15" s="34">
        <v>5</v>
      </c>
      <c r="B15" s="35" t="s">
        <v>75</v>
      </c>
      <c r="C15" s="35" t="s">
        <v>76</v>
      </c>
      <c r="D15" s="34"/>
      <c r="E15" s="34" t="s">
        <v>18</v>
      </c>
      <c r="F15" s="34">
        <v>50</v>
      </c>
      <c r="G15" s="97">
        <v>0</v>
      </c>
      <c r="H15" s="97">
        <v>0</v>
      </c>
      <c r="I15" s="97">
        <f t="shared" si="0"/>
        <v>0</v>
      </c>
      <c r="J15" s="97">
        <f t="shared" si="1"/>
        <v>0</v>
      </c>
    </row>
    <row r="16" spans="1:10" s="16" customFormat="1" ht="25.5">
      <c r="A16" s="34">
        <v>6</v>
      </c>
      <c r="B16" s="35" t="s">
        <v>77</v>
      </c>
      <c r="C16" s="35" t="s">
        <v>78</v>
      </c>
      <c r="D16" s="34"/>
      <c r="E16" s="34" t="s">
        <v>10</v>
      </c>
      <c r="F16" s="34">
        <v>34</v>
      </c>
      <c r="G16" s="97">
        <v>0</v>
      </c>
      <c r="H16" s="97">
        <v>0</v>
      </c>
      <c r="I16" s="97">
        <f t="shared" si="0"/>
        <v>0</v>
      </c>
      <c r="J16" s="97">
        <f t="shared" si="1"/>
        <v>0</v>
      </c>
    </row>
    <row r="17" spans="1:26" s="16" customFormat="1" ht="12.75">
      <c r="A17" s="152">
        <v>7</v>
      </c>
      <c r="B17" s="153" t="s">
        <v>79</v>
      </c>
      <c r="C17" s="35" t="s">
        <v>84</v>
      </c>
      <c r="D17" s="34" t="s">
        <v>80</v>
      </c>
      <c r="E17" s="34" t="s">
        <v>10</v>
      </c>
      <c r="F17" s="34">
        <v>35</v>
      </c>
      <c r="G17" s="97">
        <v>0</v>
      </c>
      <c r="H17" s="97">
        <v>0</v>
      </c>
      <c r="I17" s="97">
        <f t="shared" si="0"/>
        <v>0</v>
      </c>
      <c r="J17" s="97">
        <f t="shared" si="1"/>
        <v>0</v>
      </c>
    </row>
    <row r="18" spans="1:26" s="16" customFormat="1" ht="12.75">
      <c r="A18" s="152"/>
      <c r="B18" s="153"/>
      <c r="C18" s="35" t="s">
        <v>81</v>
      </c>
      <c r="D18" s="34" t="s">
        <v>82</v>
      </c>
      <c r="E18" s="34" t="s">
        <v>10</v>
      </c>
      <c r="F18" s="34">
        <v>3</v>
      </c>
      <c r="G18" s="97">
        <v>0</v>
      </c>
      <c r="H18" s="97">
        <v>0</v>
      </c>
      <c r="I18" s="97">
        <f t="shared" si="0"/>
        <v>0</v>
      </c>
      <c r="J18" s="97">
        <f t="shared" si="1"/>
        <v>0</v>
      </c>
    </row>
    <row r="19" spans="1:26" s="16" customFormat="1" ht="12.75">
      <c r="A19" s="152"/>
      <c r="B19" s="153"/>
      <c r="C19" s="35" t="s">
        <v>83</v>
      </c>
      <c r="D19" s="34" t="s">
        <v>80</v>
      </c>
      <c r="E19" s="34" t="s">
        <v>10</v>
      </c>
      <c r="F19" s="34">
        <v>7</v>
      </c>
      <c r="G19" s="97">
        <v>0</v>
      </c>
      <c r="H19" s="97">
        <v>0</v>
      </c>
      <c r="I19" s="97">
        <f t="shared" si="0"/>
        <v>0</v>
      </c>
      <c r="J19" s="97">
        <f t="shared" si="1"/>
        <v>0</v>
      </c>
    </row>
    <row r="20" spans="1:26" s="16" customFormat="1" ht="12.75">
      <c r="A20" s="34">
        <v>8</v>
      </c>
      <c r="B20" s="35" t="s">
        <v>85</v>
      </c>
      <c r="C20" s="35" t="s">
        <v>86</v>
      </c>
      <c r="D20" s="34"/>
      <c r="E20" s="34" t="s">
        <v>18</v>
      </c>
      <c r="F20" s="34">
        <v>30</v>
      </c>
      <c r="G20" s="97">
        <v>0</v>
      </c>
      <c r="H20" s="97">
        <v>0</v>
      </c>
      <c r="I20" s="97">
        <f t="shared" si="0"/>
        <v>0</v>
      </c>
      <c r="J20" s="97">
        <f t="shared" si="1"/>
        <v>0</v>
      </c>
    </row>
    <row r="21" spans="1:26" s="16" customFormat="1" ht="12.75">
      <c r="A21" s="36">
        <v>9</v>
      </c>
      <c r="B21" s="40" t="s">
        <v>87</v>
      </c>
      <c r="C21" s="40" t="s">
        <v>88</v>
      </c>
      <c r="D21" s="36"/>
      <c r="E21" s="36" t="s">
        <v>18</v>
      </c>
      <c r="F21" s="34">
        <v>10</v>
      </c>
      <c r="G21" s="98">
        <v>0</v>
      </c>
      <c r="H21" s="98">
        <v>0</v>
      </c>
      <c r="I21" s="97">
        <f t="shared" si="0"/>
        <v>0</v>
      </c>
      <c r="J21" s="97">
        <f t="shared" si="1"/>
        <v>0</v>
      </c>
    </row>
    <row r="22" spans="1:26" s="16" customFormat="1" ht="25.5">
      <c r="A22" s="41">
        <v>10</v>
      </c>
      <c r="B22" s="40" t="s">
        <v>120</v>
      </c>
      <c r="C22" s="35" t="s">
        <v>121</v>
      </c>
      <c r="D22" s="34" t="s">
        <v>194</v>
      </c>
      <c r="E22" s="34" t="s">
        <v>10</v>
      </c>
      <c r="F22" s="34">
        <v>3</v>
      </c>
      <c r="G22" s="97">
        <v>0</v>
      </c>
      <c r="H22" s="97">
        <v>0</v>
      </c>
      <c r="I22" s="97">
        <f t="shared" si="0"/>
        <v>0</v>
      </c>
      <c r="J22" s="97">
        <f t="shared" si="1"/>
        <v>0</v>
      </c>
    </row>
    <row r="23" spans="1:26" s="16" customFormat="1" ht="25.5">
      <c r="A23" s="41">
        <v>11</v>
      </c>
      <c r="B23" s="40" t="s">
        <v>122</v>
      </c>
      <c r="C23" s="35" t="s">
        <v>123</v>
      </c>
      <c r="D23" s="34" t="s">
        <v>195</v>
      </c>
      <c r="E23" s="36" t="s">
        <v>10</v>
      </c>
      <c r="F23" s="34">
        <v>2</v>
      </c>
      <c r="G23" s="97">
        <v>0</v>
      </c>
      <c r="H23" s="97">
        <v>0</v>
      </c>
      <c r="I23" s="97">
        <f t="shared" si="0"/>
        <v>0</v>
      </c>
      <c r="J23" s="97">
        <f t="shared" si="1"/>
        <v>0</v>
      </c>
    </row>
    <row r="24" spans="1:26" s="16" customFormat="1" ht="25.5">
      <c r="A24" s="36">
        <v>12</v>
      </c>
      <c r="B24" s="40" t="s">
        <v>89</v>
      </c>
      <c r="C24" s="35" t="s">
        <v>90</v>
      </c>
      <c r="D24" s="36"/>
      <c r="E24" s="34" t="s">
        <v>30</v>
      </c>
      <c r="F24" s="34">
        <v>6</v>
      </c>
      <c r="G24" s="97">
        <v>0</v>
      </c>
      <c r="H24" s="97">
        <v>0</v>
      </c>
      <c r="I24" s="97">
        <f t="shared" si="0"/>
        <v>0</v>
      </c>
      <c r="J24" s="97">
        <f t="shared" si="1"/>
        <v>0</v>
      </c>
    </row>
    <row r="25" spans="1:26" s="16" customFormat="1" ht="12.75">
      <c r="A25" s="154">
        <v>13</v>
      </c>
      <c r="B25" s="145" t="s">
        <v>91</v>
      </c>
      <c r="C25" s="35" t="s">
        <v>196</v>
      </c>
      <c r="D25" s="34" t="s">
        <v>92</v>
      </c>
      <c r="E25" s="34" t="s">
        <v>10</v>
      </c>
      <c r="F25" s="34">
        <v>5</v>
      </c>
      <c r="G25" s="97">
        <v>0</v>
      </c>
      <c r="H25" s="97">
        <v>0</v>
      </c>
      <c r="I25" s="97">
        <f t="shared" si="0"/>
        <v>0</v>
      </c>
      <c r="J25" s="97">
        <f t="shared" si="1"/>
        <v>0</v>
      </c>
    </row>
    <row r="26" spans="1:26" s="16" customFormat="1" ht="11.25" customHeight="1">
      <c r="A26" s="155"/>
      <c r="B26" s="146"/>
      <c r="C26" s="35" t="s">
        <v>196</v>
      </c>
      <c r="D26" s="34" t="s">
        <v>93</v>
      </c>
      <c r="E26" s="34" t="s">
        <v>10</v>
      </c>
      <c r="F26" s="34">
        <v>4</v>
      </c>
      <c r="G26" s="97">
        <v>0</v>
      </c>
      <c r="H26" s="97">
        <v>0</v>
      </c>
      <c r="I26" s="97">
        <f t="shared" si="0"/>
        <v>0</v>
      </c>
      <c r="J26" s="97">
        <f t="shared" si="1"/>
        <v>0</v>
      </c>
    </row>
    <row r="27" spans="1:26" s="15" customFormat="1" ht="12.75">
      <c r="A27" s="156"/>
      <c r="B27" s="147"/>
      <c r="C27" s="35" t="s">
        <v>196</v>
      </c>
      <c r="D27" s="34" t="s">
        <v>80</v>
      </c>
      <c r="E27" s="34" t="s">
        <v>10</v>
      </c>
      <c r="F27" s="34">
        <v>4</v>
      </c>
      <c r="G27" s="97">
        <v>0</v>
      </c>
      <c r="H27" s="97">
        <v>0</v>
      </c>
      <c r="I27" s="97">
        <f t="shared" si="0"/>
        <v>0</v>
      </c>
      <c r="J27" s="97">
        <f t="shared" si="1"/>
        <v>0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s="15" customFormat="1" ht="38.25">
      <c r="A28" s="36">
        <v>14</v>
      </c>
      <c r="B28" s="39" t="s">
        <v>101</v>
      </c>
      <c r="C28" s="35" t="s">
        <v>102</v>
      </c>
      <c r="D28" s="34" t="s">
        <v>103</v>
      </c>
      <c r="E28" s="34" t="s">
        <v>10</v>
      </c>
      <c r="F28" s="34">
        <v>10</v>
      </c>
      <c r="G28" s="97">
        <v>0</v>
      </c>
      <c r="H28" s="97">
        <v>0</v>
      </c>
      <c r="I28" s="97">
        <f t="shared" si="0"/>
        <v>0</v>
      </c>
      <c r="J28" s="97">
        <f t="shared" si="1"/>
        <v>0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s="15" customFormat="1" ht="38.25">
      <c r="A29" s="36">
        <v>15</v>
      </c>
      <c r="B29" s="39" t="s">
        <v>104</v>
      </c>
      <c r="C29" s="35" t="s">
        <v>102</v>
      </c>
      <c r="D29" s="34" t="s">
        <v>105</v>
      </c>
      <c r="E29" s="34" t="s">
        <v>10</v>
      </c>
      <c r="F29" s="34">
        <v>10</v>
      </c>
      <c r="G29" s="97">
        <v>0</v>
      </c>
      <c r="H29" s="97">
        <v>0</v>
      </c>
      <c r="I29" s="97">
        <f t="shared" si="0"/>
        <v>0</v>
      </c>
      <c r="J29" s="97">
        <f t="shared" si="1"/>
        <v>0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s="16" customFormat="1" ht="38.25">
      <c r="A30" s="36">
        <v>16</v>
      </c>
      <c r="B30" s="40" t="s">
        <v>94</v>
      </c>
      <c r="C30" s="42" t="s">
        <v>95</v>
      </c>
      <c r="D30" s="36" t="s">
        <v>96</v>
      </c>
      <c r="E30" s="34" t="s">
        <v>18</v>
      </c>
      <c r="F30" s="34">
        <v>15</v>
      </c>
      <c r="G30" s="97">
        <v>0</v>
      </c>
      <c r="H30" s="97">
        <v>0</v>
      </c>
      <c r="I30" s="97">
        <f t="shared" si="0"/>
        <v>0</v>
      </c>
      <c r="J30" s="97">
        <f t="shared" si="1"/>
        <v>0</v>
      </c>
    </row>
    <row r="31" spans="1:26" s="16" customFormat="1" ht="12.75">
      <c r="A31" s="36">
        <v>17</v>
      </c>
      <c r="B31" s="35" t="s">
        <v>144</v>
      </c>
      <c r="C31" s="35" t="s">
        <v>145</v>
      </c>
      <c r="D31" s="36" t="s">
        <v>146</v>
      </c>
      <c r="E31" s="34" t="s">
        <v>10</v>
      </c>
      <c r="F31" s="34">
        <v>2</v>
      </c>
      <c r="G31" s="97">
        <v>0</v>
      </c>
      <c r="H31" s="97">
        <v>0</v>
      </c>
      <c r="I31" s="97">
        <f t="shared" si="0"/>
        <v>0</v>
      </c>
      <c r="J31" s="97">
        <f t="shared" si="1"/>
        <v>0</v>
      </c>
    </row>
    <row r="32" spans="1:26" s="16" customFormat="1" ht="25.5">
      <c r="A32" s="36">
        <v>18</v>
      </c>
      <c r="B32" s="35" t="s">
        <v>180</v>
      </c>
      <c r="C32" s="35" t="s">
        <v>203</v>
      </c>
      <c r="D32" s="36"/>
      <c r="E32" s="34" t="s">
        <v>18</v>
      </c>
      <c r="F32" s="34">
        <v>8</v>
      </c>
      <c r="G32" s="97">
        <v>0</v>
      </c>
      <c r="H32" s="97">
        <v>0</v>
      </c>
      <c r="I32" s="97">
        <f t="shared" si="0"/>
        <v>0</v>
      </c>
      <c r="J32" s="97">
        <f t="shared" si="1"/>
        <v>0</v>
      </c>
    </row>
    <row r="33" spans="1:10" s="16" customFormat="1">
      <c r="A33" s="82"/>
      <c r="B33" s="43"/>
      <c r="C33" s="43"/>
      <c r="D33" s="142" t="s">
        <v>163</v>
      </c>
      <c r="E33" s="143"/>
      <c r="F33" s="143"/>
      <c r="G33" s="143"/>
      <c r="H33" s="144"/>
      <c r="I33" s="96">
        <f>SUM(I6:I32)</f>
        <v>0</v>
      </c>
      <c r="J33" s="96">
        <f>SUM(J6:J32)</f>
        <v>0</v>
      </c>
    </row>
    <row r="34" spans="1:10" s="16" customFormat="1">
      <c r="A34" s="43"/>
      <c r="B34" s="43"/>
      <c r="C34" s="43"/>
      <c r="D34" s="43"/>
      <c r="E34" s="43"/>
      <c r="F34" s="43"/>
    </row>
    <row r="35" spans="1:10" s="16" customFormat="1">
      <c r="A35" s="43"/>
      <c r="B35" s="43"/>
      <c r="C35" s="43"/>
      <c r="D35" s="43"/>
      <c r="E35" s="43"/>
      <c r="F35" s="43"/>
    </row>
    <row r="36" spans="1:10" s="16" customFormat="1">
      <c r="A36" s="43"/>
      <c r="C36" s="43"/>
      <c r="D36" s="43"/>
      <c r="E36" s="43"/>
      <c r="F36" s="43"/>
    </row>
    <row r="37" spans="1:10" s="16" customFormat="1">
      <c r="A37" s="43"/>
      <c r="C37" s="43"/>
      <c r="D37" s="43"/>
      <c r="E37" s="43"/>
      <c r="F37" s="43"/>
      <c r="G37" s="43"/>
      <c r="H37" s="43"/>
      <c r="I37" s="43"/>
      <c r="J37" s="43"/>
    </row>
    <row r="38" spans="1:10">
      <c r="B38" s="16"/>
    </row>
  </sheetData>
  <mergeCells count="14">
    <mergeCell ref="D33:H33"/>
    <mergeCell ref="B25:B27"/>
    <mergeCell ref="A1:G1"/>
    <mergeCell ref="A2:G2"/>
    <mergeCell ref="A3:I4"/>
    <mergeCell ref="A7:A8"/>
    <mergeCell ref="B7:B8"/>
    <mergeCell ref="C7:C8"/>
    <mergeCell ref="A10:A14"/>
    <mergeCell ref="B10:B14"/>
    <mergeCell ref="C10:C14"/>
    <mergeCell ref="A17:A19"/>
    <mergeCell ref="B17:B19"/>
    <mergeCell ref="A25:A27"/>
  </mergeCells>
  <pageMargins left="0.7" right="0.7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12BC6-AC90-46ED-B303-4538BB47F4B6}">
  <sheetPr>
    <pageSetUpPr fitToPage="1"/>
  </sheetPr>
  <dimension ref="A1:L16"/>
  <sheetViews>
    <sheetView workbookViewId="0">
      <selection activeCell="J12" sqref="J12"/>
    </sheetView>
  </sheetViews>
  <sheetFormatPr defaultRowHeight="15"/>
  <cols>
    <col min="1" max="1" width="5.5703125" customWidth="1"/>
    <col min="2" max="2" width="29" customWidth="1"/>
    <col min="3" max="3" width="59" customWidth="1"/>
    <col min="4" max="4" width="12.85546875" customWidth="1"/>
    <col min="6" max="6" width="9.42578125" bestFit="1" customWidth="1"/>
    <col min="7" max="8" width="13.7109375" customWidth="1"/>
    <col min="9" max="9" width="12.85546875" customWidth="1"/>
    <col min="10" max="10" width="14.140625" customWidth="1"/>
  </cols>
  <sheetData>
    <row r="1" spans="1:12" s="43" customFormat="1">
      <c r="A1" s="162"/>
      <c r="B1" s="162"/>
      <c r="C1" s="162"/>
      <c r="D1" s="162"/>
      <c r="E1" s="162"/>
      <c r="F1" s="162"/>
      <c r="G1" s="162"/>
      <c r="H1" s="88"/>
    </row>
    <row r="2" spans="1:12" s="43" customFormat="1">
      <c r="A2" s="163" t="s">
        <v>188</v>
      </c>
      <c r="B2" s="163"/>
      <c r="C2" s="163"/>
      <c r="D2" s="163"/>
      <c r="E2" s="163"/>
      <c r="F2" s="163"/>
      <c r="G2" s="64"/>
      <c r="H2" s="64"/>
      <c r="I2" s="64"/>
      <c r="J2" s="64"/>
    </row>
    <row r="3" spans="1:12" s="43" customFormat="1">
      <c r="A3" s="75"/>
      <c r="B3" s="75"/>
      <c r="C3" s="75"/>
      <c r="D3" s="75"/>
      <c r="E3" s="75"/>
      <c r="F3" s="75"/>
      <c r="G3" s="75"/>
      <c r="H3" s="75"/>
      <c r="I3" s="75"/>
      <c r="J3" s="75"/>
    </row>
    <row r="4" spans="1:12" s="43" customFormat="1" ht="45">
      <c r="A4" s="71" t="s">
        <v>0</v>
      </c>
      <c r="B4" s="71" t="s">
        <v>1</v>
      </c>
      <c r="C4" s="71" t="s">
        <v>2</v>
      </c>
      <c r="D4" s="71" t="s">
        <v>3</v>
      </c>
      <c r="E4" s="71" t="s">
        <v>4</v>
      </c>
      <c r="F4" s="71" t="s">
        <v>5</v>
      </c>
      <c r="G4" s="72" t="s">
        <v>200</v>
      </c>
      <c r="H4" s="72" t="s">
        <v>201</v>
      </c>
      <c r="I4" s="72" t="s">
        <v>6</v>
      </c>
      <c r="J4" s="72" t="s">
        <v>7</v>
      </c>
    </row>
    <row r="5" spans="1:12" s="43" customFormat="1" ht="30" customHeight="1">
      <c r="A5" s="73">
        <v>1</v>
      </c>
      <c r="B5" s="74" t="s">
        <v>118</v>
      </c>
      <c r="C5" s="74" t="s">
        <v>119</v>
      </c>
      <c r="D5" s="73" t="s">
        <v>28</v>
      </c>
      <c r="E5" s="73" t="s">
        <v>18</v>
      </c>
      <c r="F5" s="73">
        <v>1</v>
      </c>
      <c r="G5" s="81">
        <v>0</v>
      </c>
      <c r="H5" s="81">
        <v>0</v>
      </c>
      <c r="I5" s="81">
        <f t="shared" ref="I5:I10" si="0">G5*F5</f>
        <v>0</v>
      </c>
      <c r="J5" s="81">
        <f>F5*H5</f>
        <v>0</v>
      </c>
    </row>
    <row r="6" spans="1:12" s="43" customFormat="1" ht="30">
      <c r="A6" s="65">
        <v>2</v>
      </c>
      <c r="B6" s="66" t="s">
        <v>129</v>
      </c>
      <c r="C6" s="66" t="s">
        <v>177</v>
      </c>
      <c r="D6" s="67"/>
      <c r="E6" s="65" t="s">
        <v>18</v>
      </c>
      <c r="F6" s="73">
        <v>2</v>
      </c>
      <c r="G6" s="81">
        <v>0</v>
      </c>
      <c r="H6" s="81">
        <v>0</v>
      </c>
      <c r="I6" s="81">
        <f t="shared" si="0"/>
        <v>0</v>
      </c>
      <c r="J6" s="81">
        <f t="shared" ref="J6:J10" si="1">F6*H6</f>
        <v>0</v>
      </c>
    </row>
    <row r="7" spans="1:12" s="43" customFormat="1" ht="30">
      <c r="A7" s="65">
        <v>3</v>
      </c>
      <c r="B7" s="68" t="s">
        <v>134</v>
      </c>
      <c r="C7" s="69" t="s">
        <v>135</v>
      </c>
      <c r="D7" s="65"/>
      <c r="E7" s="65" t="s">
        <v>18</v>
      </c>
      <c r="F7" s="73">
        <v>8</v>
      </c>
      <c r="G7" s="81">
        <v>0</v>
      </c>
      <c r="H7" s="81">
        <v>0</v>
      </c>
      <c r="I7" s="81">
        <f t="shared" si="0"/>
        <v>0</v>
      </c>
      <c r="J7" s="81">
        <f t="shared" si="1"/>
        <v>0</v>
      </c>
    </row>
    <row r="8" spans="1:12" s="43" customFormat="1">
      <c r="A8" s="160">
        <v>4</v>
      </c>
      <c r="B8" s="161" t="s">
        <v>158</v>
      </c>
      <c r="C8" s="70" t="s">
        <v>138</v>
      </c>
      <c r="D8" s="70"/>
      <c r="E8" s="65" t="s">
        <v>18</v>
      </c>
      <c r="F8" s="73">
        <v>1</v>
      </c>
      <c r="G8" s="81">
        <v>0</v>
      </c>
      <c r="H8" s="81">
        <v>0</v>
      </c>
      <c r="I8" s="81">
        <f t="shared" si="0"/>
        <v>0</v>
      </c>
      <c r="J8" s="81">
        <f t="shared" si="1"/>
        <v>0</v>
      </c>
    </row>
    <row r="9" spans="1:12" s="43" customFormat="1">
      <c r="A9" s="160"/>
      <c r="B9" s="161"/>
      <c r="C9" s="70" t="s">
        <v>139</v>
      </c>
      <c r="D9" s="70"/>
      <c r="E9" s="65" t="s">
        <v>18</v>
      </c>
      <c r="F9" s="73">
        <v>1</v>
      </c>
      <c r="G9" s="81">
        <v>0</v>
      </c>
      <c r="H9" s="81">
        <v>0</v>
      </c>
      <c r="I9" s="81">
        <f t="shared" si="0"/>
        <v>0</v>
      </c>
      <c r="J9" s="81">
        <f t="shared" si="1"/>
        <v>0</v>
      </c>
    </row>
    <row r="10" spans="1:12" s="43" customFormat="1">
      <c r="A10" s="65">
        <v>5</v>
      </c>
      <c r="B10" s="69" t="s">
        <v>159</v>
      </c>
      <c r="C10" s="70" t="s">
        <v>160</v>
      </c>
      <c r="D10" s="70"/>
      <c r="E10" s="65" t="s">
        <v>18</v>
      </c>
      <c r="F10" s="73">
        <v>1</v>
      </c>
      <c r="G10" s="81">
        <v>0</v>
      </c>
      <c r="H10" s="99">
        <v>0</v>
      </c>
      <c r="I10" s="99">
        <f t="shared" si="0"/>
        <v>0</v>
      </c>
      <c r="J10" s="81">
        <f t="shared" si="1"/>
        <v>0</v>
      </c>
    </row>
    <row r="11" spans="1:12" s="43" customFormat="1">
      <c r="D11" s="157" t="s">
        <v>163</v>
      </c>
      <c r="E11" s="158"/>
      <c r="F11" s="158"/>
      <c r="G11" s="158"/>
      <c r="H11" s="159"/>
      <c r="I11" s="81">
        <f>SUM(I5:I10)</f>
        <v>0</v>
      </c>
      <c r="J11" s="81">
        <f>SUM(J5:J10)</f>
        <v>0</v>
      </c>
    </row>
    <row r="12" spans="1:12" s="43" customFormat="1">
      <c r="G12" s="44"/>
      <c r="H12" s="44"/>
      <c r="I12" s="80"/>
      <c r="J12" s="80"/>
      <c r="K12"/>
      <c r="L12"/>
    </row>
    <row r="13" spans="1:12" s="43" customFormat="1">
      <c r="C13" s="49"/>
      <c r="G13"/>
      <c r="H13"/>
      <c r="I13"/>
      <c r="K13"/>
      <c r="L13"/>
    </row>
    <row r="14" spans="1:12" s="43" customFormat="1">
      <c r="G14"/>
      <c r="H14"/>
      <c r="I14"/>
      <c r="J14"/>
      <c r="K14"/>
      <c r="L14"/>
    </row>
    <row r="15" spans="1:12" s="43" customFormat="1">
      <c r="G15"/>
      <c r="H15"/>
      <c r="I15"/>
      <c r="J15"/>
    </row>
    <row r="16" spans="1:12" s="43" customFormat="1">
      <c r="G16"/>
      <c r="H16"/>
      <c r="I16"/>
    </row>
  </sheetData>
  <mergeCells count="5">
    <mergeCell ref="D11:H11"/>
    <mergeCell ref="A8:A9"/>
    <mergeCell ref="B8:B9"/>
    <mergeCell ref="A1:G1"/>
    <mergeCell ref="A2:F2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F620A-4807-4872-88AC-3C9B24D0A03D}">
  <sheetPr>
    <pageSetUpPr fitToPage="1"/>
  </sheetPr>
  <dimension ref="A2:G16"/>
  <sheetViews>
    <sheetView workbookViewId="0">
      <selection activeCell="M8" sqref="M8"/>
    </sheetView>
  </sheetViews>
  <sheetFormatPr defaultRowHeight="15"/>
  <cols>
    <col min="1" max="1" width="5.140625" style="55" customWidth="1"/>
    <col min="2" max="2" width="51.28515625" style="55" customWidth="1"/>
    <col min="3" max="3" width="9.140625" style="55"/>
    <col min="4" max="4" width="16.42578125" style="55" customWidth="1"/>
    <col min="5" max="5" width="15.28515625" style="55" customWidth="1"/>
    <col min="6" max="7" width="15" style="55" customWidth="1"/>
    <col min="8" max="16384" width="9.140625" style="55"/>
  </cols>
  <sheetData>
    <row r="2" spans="1:7">
      <c r="B2" s="164" t="s">
        <v>188</v>
      </c>
      <c r="C2" s="164"/>
      <c r="D2" s="164"/>
      <c r="E2" s="164"/>
      <c r="F2" s="164"/>
    </row>
    <row r="3" spans="1:7">
      <c r="C3" s="89"/>
    </row>
    <row r="5" spans="1:7" ht="45">
      <c r="A5" s="56" t="s">
        <v>161</v>
      </c>
      <c r="B5" s="56" t="s">
        <v>162</v>
      </c>
      <c r="C5" s="56" t="s">
        <v>163</v>
      </c>
      <c r="D5" s="111" t="s">
        <v>190</v>
      </c>
      <c r="E5" s="111" t="s">
        <v>191</v>
      </c>
      <c r="F5" s="112" t="s">
        <v>6</v>
      </c>
      <c r="G5" s="112" t="s">
        <v>7</v>
      </c>
    </row>
    <row r="6" spans="1:7" ht="30" customHeight="1">
      <c r="A6" s="56">
        <v>1</v>
      </c>
      <c r="B6" s="110" t="s">
        <v>172</v>
      </c>
      <c r="C6" s="58">
        <v>11</v>
      </c>
      <c r="D6" s="93">
        <v>0</v>
      </c>
      <c r="E6" s="93">
        <v>0</v>
      </c>
      <c r="F6" s="93">
        <f t="shared" ref="F6:F11" si="0">C6*D6</f>
        <v>0</v>
      </c>
      <c r="G6" s="93">
        <f t="shared" ref="G6:G11" si="1">C6*E6</f>
        <v>0</v>
      </c>
    </row>
    <row r="7" spans="1:7" ht="85.5" customHeight="1">
      <c r="A7" s="56">
        <v>2</v>
      </c>
      <c r="B7" s="57" t="s">
        <v>173</v>
      </c>
      <c r="C7" s="58">
        <v>80</v>
      </c>
      <c r="D7" s="94">
        <v>0</v>
      </c>
      <c r="E7" s="93">
        <v>0</v>
      </c>
      <c r="F7" s="93">
        <f t="shared" si="0"/>
        <v>0</v>
      </c>
      <c r="G7" s="93">
        <f t="shared" si="1"/>
        <v>0</v>
      </c>
    </row>
    <row r="8" spans="1:7" ht="84.75" customHeight="1">
      <c r="A8" s="56">
        <v>3</v>
      </c>
      <c r="B8" s="57" t="s">
        <v>174</v>
      </c>
      <c r="C8" s="58">
        <v>3</v>
      </c>
      <c r="D8" s="95">
        <v>0</v>
      </c>
      <c r="E8" s="93">
        <v>0</v>
      </c>
      <c r="F8" s="93">
        <f t="shared" si="0"/>
        <v>0</v>
      </c>
      <c r="G8" s="93">
        <f t="shared" si="1"/>
        <v>0</v>
      </c>
    </row>
    <row r="9" spans="1:7" ht="54" customHeight="1">
      <c r="A9" s="56">
        <v>4</v>
      </c>
      <c r="B9" s="59" t="s">
        <v>175</v>
      </c>
      <c r="C9" s="58">
        <v>42</v>
      </c>
      <c r="D9" s="95">
        <v>0</v>
      </c>
      <c r="E9" s="93">
        <v>0</v>
      </c>
      <c r="F9" s="93">
        <f t="shared" si="0"/>
        <v>0</v>
      </c>
      <c r="G9" s="93">
        <f t="shared" si="1"/>
        <v>0</v>
      </c>
    </row>
    <row r="10" spans="1:7" ht="58.5" customHeight="1">
      <c r="A10" s="60">
        <v>5</v>
      </c>
      <c r="B10" s="61" t="s">
        <v>176</v>
      </c>
      <c r="C10" s="58">
        <v>28</v>
      </c>
      <c r="D10" s="95">
        <v>0</v>
      </c>
      <c r="E10" s="93">
        <v>0</v>
      </c>
      <c r="F10" s="93">
        <f t="shared" si="0"/>
        <v>0</v>
      </c>
      <c r="G10" s="93">
        <f t="shared" si="1"/>
        <v>0</v>
      </c>
    </row>
    <row r="11" spans="1:7" s="63" customFormat="1" ht="38.25">
      <c r="A11" s="62">
        <v>6</v>
      </c>
      <c r="B11" s="57" t="s">
        <v>184</v>
      </c>
      <c r="C11" s="58">
        <v>35</v>
      </c>
      <c r="D11" s="95">
        <v>0</v>
      </c>
      <c r="E11" s="93">
        <v>0</v>
      </c>
      <c r="F11" s="93">
        <f t="shared" si="0"/>
        <v>0</v>
      </c>
      <c r="G11" s="93">
        <f t="shared" si="1"/>
        <v>0</v>
      </c>
    </row>
    <row r="12" spans="1:7">
      <c r="C12" s="165" t="s">
        <v>189</v>
      </c>
      <c r="D12" s="166"/>
      <c r="E12" s="91"/>
      <c r="F12" s="93">
        <f>SUM(F6:F11)</f>
        <v>0</v>
      </c>
      <c r="G12" s="94">
        <f>SUM(G6:G11)</f>
        <v>0</v>
      </c>
    </row>
    <row r="13" spans="1:7">
      <c r="C13" s="77"/>
      <c r="D13" s="77"/>
    </row>
    <row r="14" spans="1:7">
      <c r="C14" s="77"/>
      <c r="D14" s="78"/>
      <c r="E14" s="78"/>
      <c r="F14" s="86"/>
      <c r="G14" s="86"/>
    </row>
    <row r="16" spans="1:7">
      <c r="B16" s="79"/>
    </row>
  </sheetData>
  <mergeCells count="2">
    <mergeCell ref="B2:F2"/>
    <mergeCell ref="C12:D12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26C4-E577-4A75-8C6C-7B03199128E2}">
  <sheetPr>
    <pageSetUpPr fitToPage="1"/>
  </sheetPr>
  <dimension ref="A1:M10"/>
  <sheetViews>
    <sheetView workbookViewId="0">
      <selection activeCell="H18" sqref="H18"/>
    </sheetView>
  </sheetViews>
  <sheetFormatPr defaultRowHeight="15"/>
  <cols>
    <col min="1" max="1" width="3.5703125" customWidth="1"/>
    <col min="2" max="2" width="18.42578125" customWidth="1"/>
    <col min="3" max="4" width="18.140625" customWidth="1"/>
    <col min="7" max="7" width="16.7109375" customWidth="1"/>
    <col min="8" max="8" width="16.42578125" customWidth="1"/>
    <col min="9" max="9" width="16.140625" customWidth="1"/>
    <col min="10" max="10" width="12.85546875" customWidth="1"/>
  </cols>
  <sheetData>
    <row r="1" spans="1:13" ht="15.75">
      <c r="A1" s="45"/>
      <c r="B1" s="46"/>
      <c r="C1" s="46"/>
      <c r="D1" s="46"/>
      <c r="E1" s="47"/>
      <c r="F1" s="47"/>
      <c r="G1" s="47"/>
      <c r="H1" s="45"/>
      <c r="I1" s="45"/>
      <c r="J1" s="45"/>
      <c r="K1" s="45"/>
      <c r="L1" s="45"/>
      <c r="M1" s="45"/>
    </row>
    <row r="2" spans="1:13" s="43" customFormat="1" ht="18.75">
      <c r="A2" s="129" t="s">
        <v>188</v>
      </c>
      <c r="B2" s="129"/>
      <c r="C2" s="129"/>
      <c r="D2" s="129"/>
      <c r="E2" s="129"/>
      <c r="F2" s="129"/>
      <c r="G2" s="129"/>
      <c r="H2" s="129"/>
      <c r="I2" s="129"/>
      <c r="J2" s="48"/>
      <c r="K2" s="48"/>
      <c r="L2" s="48"/>
      <c r="M2" s="48"/>
    </row>
    <row r="3" spans="1:13" s="43" customFormat="1" ht="21.75" customHeight="1">
      <c r="A3" s="129"/>
      <c r="B3" s="129"/>
      <c r="C3" s="129"/>
      <c r="D3" s="129"/>
      <c r="E3" s="129"/>
      <c r="F3" s="129"/>
      <c r="G3" s="129"/>
      <c r="H3" s="129"/>
      <c r="I3" s="129"/>
      <c r="J3" s="48"/>
      <c r="K3" s="48"/>
      <c r="L3" s="48"/>
      <c r="M3" s="48"/>
    </row>
    <row r="4" spans="1:13" s="43" customFormat="1" ht="25.5">
      <c r="A4" s="50" t="s">
        <v>0</v>
      </c>
      <c r="B4" s="50" t="s">
        <v>1</v>
      </c>
      <c r="C4" s="50" t="s">
        <v>2</v>
      </c>
      <c r="D4" s="50" t="s">
        <v>3</v>
      </c>
      <c r="E4" s="50" t="s">
        <v>4</v>
      </c>
      <c r="F4" s="50" t="s">
        <v>5</v>
      </c>
      <c r="G4" s="50" t="s">
        <v>192</v>
      </c>
      <c r="H4" s="50" t="s">
        <v>193</v>
      </c>
      <c r="I4" s="92" t="s">
        <v>164</v>
      </c>
      <c r="J4" s="92" t="s">
        <v>165</v>
      </c>
    </row>
    <row r="5" spans="1:13" s="43" customFormat="1" ht="38.25">
      <c r="A5" s="51" t="s">
        <v>166</v>
      </c>
      <c r="B5" s="52" t="s">
        <v>167</v>
      </c>
      <c r="C5" s="52" t="s">
        <v>168</v>
      </c>
      <c r="D5" s="50" t="s">
        <v>169</v>
      </c>
      <c r="E5" s="51" t="s">
        <v>170</v>
      </c>
      <c r="F5" s="51">
        <v>300</v>
      </c>
      <c r="G5" s="54">
        <v>0</v>
      </c>
      <c r="H5" s="54">
        <v>0</v>
      </c>
      <c r="I5" s="54">
        <v>0</v>
      </c>
      <c r="J5" s="54">
        <v>0</v>
      </c>
    </row>
    <row r="6" spans="1:13" s="43" customFormat="1"/>
    <row r="7" spans="1:13" s="43" customFormat="1">
      <c r="A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s="43" customFormat="1">
      <c r="A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s="43" customFormat="1">
      <c r="A9" s="49"/>
      <c r="B9" s="53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s="43" customFormat="1"/>
  </sheetData>
  <mergeCells count="2">
    <mergeCell ref="A2:I2"/>
    <mergeCell ref="A3:I3"/>
  </mergeCell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136B2-A0B0-4A63-85F0-FE27AD64AE28}">
  <sheetPr>
    <pageSetUpPr fitToPage="1"/>
  </sheetPr>
  <dimension ref="A1:M10"/>
  <sheetViews>
    <sheetView tabSelected="1" workbookViewId="0">
      <selection activeCell="T13" sqref="T13"/>
    </sheetView>
  </sheetViews>
  <sheetFormatPr defaultRowHeight="15"/>
  <cols>
    <col min="1" max="1" width="3.5703125" customWidth="1"/>
    <col min="2" max="2" width="18.42578125" customWidth="1"/>
    <col min="3" max="4" width="18.140625" customWidth="1"/>
    <col min="7" max="7" width="16.7109375" customWidth="1"/>
    <col min="8" max="8" width="16.42578125" customWidth="1"/>
    <col min="9" max="9" width="16.140625" customWidth="1"/>
    <col min="10" max="10" width="12.85546875" customWidth="1"/>
  </cols>
  <sheetData>
    <row r="1" spans="1:13" ht="15.75">
      <c r="A1" s="45"/>
      <c r="B1" s="46"/>
      <c r="C1" s="46"/>
      <c r="D1" s="46"/>
      <c r="E1" s="47"/>
      <c r="F1" s="47"/>
      <c r="G1" s="47"/>
      <c r="H1" s="45"/>
      <c r="I1" s="45"/>
      <c r="J1" s="45"/>
      <c r="K1" s="45"/>
      <c r="L1" s="45"/>
      <c r="M1" s="45"/>
    </row>
    <row r="2" spans="1:13" s="43" customFormat="1" ht="18.75">
      <c r="A2" s="129" t="s">
        <v>188</v>
      </c>
      <c r="B2" s="129"/>
      <c r="C2" s="129"/>
      <c r="D2" s="129"/>
      <c r="E2" s="129"/>
      <c r="F2" s="129"/>
      <c r="G2" s="129"/>
      <c r="H2" s="129"/>
      <c r="I2" s="129"/>
      <c r="J2" s="48"/>
      <c r="K2" s="48"/>
      <c r="L2" s="48"/>
      <c r="M2" s="48"/>
    </row>
    <row r="3" spans="1:13" s="43" customFormat="1" ht="21.75" customHeight="1">
      <c r="A3" s="129"/>
      <c r="B3" s="129"/>
      <c r="C3" s="129"/>
      <c r="D3" s="129"/>
      <c r="E3" s="129"/>
      <c r="F3" s="129"/>
      <c r="G3" s="129"/>
      <c r="H3" s="129"/>
      <c r="I3" s="129"/>
      <c r="J3" s="48"/>
      <c r="K3" s="48"/>
      <c r="L3" s="48"/>
      <c r="M3" s="48"/>
    </row>
    <row r="4" spans="1:13" s="43" customFormat="1" ht="25.5">
      <c r="A4" s="50" t="s">
        <v>0</v>
      </c>
      <c r="B4" s="50" t="s">
        <v>1</v>
      </c>
      <c r="C4" s="50" t="s">
        <v>2</v>
      </c>
      <c r="D4" s="50" t="s">
        <v>3</v>
      </c>
      <c r="E4" s="50" t="s">
        <v>4</v>
      </c>
      <c r="F4" s="50" t="s">
        <v>5</v>
      </c>
      <c r="G4" s="50" t="s">
        <v>192</v>
      </c>
      <c r="H4" s="50" t="s">
        <v>193</v>
      </c>
      <c r="I4" s="92" t="s">
        <v>164</v>
      </c>
      <c r="J4" s="92" t="s">
        <v>165</v>
      </c>
    </row>
    <row r="5" spans="1:13" s="43" customFormat="1" ht="51">
      <c r="A5" s="51" t="s">
        <v>166</v>
      </c>
      <c r="B5" s="35" t="s">
        <v>152</v>
      </c>
      <c r="C5" s="35" t="s">
        <v>153</v>
      </c>
      <c r="D5" s="36"/>
      <c r="E5" s="51" t="s">
        <v>18</v>
      </c>
      <c r="F5" s="51">
        <v>120</v>
      </c>
      <c r="G5" s="54">
        <v>0</v>
      </c>
      <c r="H5" s="54">
        <v>0</v>
      </c>
      <c r="I5" s="54">
        <f>F5*G5</f>
        <v>0</v>
      </c>
      <c r="J5" s="54">
        <f>F5*H5</f>
        <v>0</v>
      </c>
    </row>
    <row r="6" spans="1:13" s="43" customFormat="1" ht="25.5">
      <c r="A6" s="7" t="s">
        <v>185</v>
      </c>
      <c r="B6" s="35" t="s">
        <v>154</v>
      </c>
      <c r="C6" s="35" t="s">
        <v>199</v>
      </c>
      <c r="D6" s="36" t="s">
        <v>155</v>
      </c>
      <c r="E6" s="7" t="s">
        <v>10</v>
      </c>
      <c r="F6" s="7">
        <v>1</v>
      </c>
      <c r="G6" s="96">
        <v>0</v>
      </c>
      <c r="H6" s="54">
        <v>0</v>
      </c>
      <c r="I6" s="54">
        <f>F6*G6</f>
        <v>0</v>
      </c>
      <c r="J6" s="54">
        <f>F6*H6</f>
        <v>0</v>
      </c>
    </row>
    <row r="7" spans="1:13" s="43" customFormat="1">
      <c r="A7" s="49"/>
      <c r="C7" s="49"/>
      <c r="D7" s="49"/>
      <c r="E7" s="167" t="s">
        <v>58</v>
      </c>
      <c r="F7" s="167"/>
      <c r="G7" s="167"/>
      <c r="H7" s="167"/>
      <c r="I7" s="94">
        <f>SUM(I5:I6)</f>
        <v>0</v>
      </c>
      <c r="J7" s="94">
        <f>SUM(J5:J6)</f>
        <v>0</v>
      </c>
      <c r="K7" s="49"/>
      <c r="L7" s="49"/>
      <c r="M7" s="49"/>
    </row>
    <row r="8" spans="1:13" s="43" customFormat="1">
      <c r="A8" s="49"/>
      <c r="C8" s="49"/>
      <c r="D8" s="49"/>
      <c r="E8" s="77"/>
      <c r="F8" s="77"/>
      <c r="G8" s="77"/>
      <c r="H8" s="77"/>
      <c r="I8" s="55"/>
      <c r="J8" s="55"/>
      <c r="K8" s="49"/>
      <c r="L8" s="49"/>
      <c r="M8" s="49"/>
    </row>
    <row r="9" spans="1:13" s="43" customFormat="1">
      <c r="A9" s="49"/>
      <c r="B9" s="53"/>
      <c r="C9" s="49"/>
      <c r="D9" s="49"/>
      <c r="E9" s="77"/>
      <c r="F9" s="77"/>
      <c r="G9" s="77"/>
      <c r="H9" s="78"/>
      <c r="I9" s="78"/>
      <c r="J9" s="86"/>
      <c r="K9" s="49"/>
      <c r="L9" s="49"/>
      <c r="M9" s="49"/>
    </row>
    <row r="10" spans="1:13" s="43" customFormat="1"/>
  </sheetData>
  <mergeCells count="3">
    <mergeCell ref="A2:I2"/>
    <mergeCell ref="A3:I3"/>
    <mergeCell ref="E7:H7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Część 1 Przybory do pisania</vt:lpstr>
      <vt:lpstr>Część 2 Akcesoria biurowe</vt:lpstr>
      <vt:lpstr>Część 3 Materiały papiernicze</vt:lpstr>
      <vt:lpstr>Część 4 Wyposażenie</vt:lpstr>
      <vt:lpstr>Część 5 Kalendarze</vt:lpstr>
      <vt:lpstr>Część 6 Dostawa papieru</vt:lpstr>
      <vt:lpstr>Część 7 Papier ozdobny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Jeglińska</dc:creator>
  <cp:lastModifiedBy>Katarzyna Wojciechowska</cp:lastModifiedBy>
  <cp:lastPrinted>2024-10-17T06:50:38Z</cp:lastPrinted>
  <dcterms:created xsi:type="dcterms:W3CDTF">2015-06-05T18:19:34Z</dcterms:created>
  <dcterms:modified xsi:type="dcterms:W3CDTF">2024-10-21T10:50:28Z</dcterms:modified>
</cp:coreProperties>
</file>